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C:\Users\ChiaraSalvemini\Desktop\"/>
    </mc:Choice>
  </mc:AlternateContent>
  <xr:revisionPtr revIDLastSave="0" documentId="13_ncr:1_{EB834D42-3A44-4DF0-9DA4-09B6B1F0CC7A}" xr6:coauthVersionLast="47" xr6:coauthVersionMax="47" xr10:uidLastSave="{00000000-0000-0000-0000-000000000000}"/>
  <bookViews>
    <workbookView xWindow="-120" yWindow="-120" windowWidth="29040" windowHeight="15720" activeTab="2" xr2:uid="{00000000-000D-0000-FFFF-FFFF00000000}"/>
  </bookViews>
  <sheets>
    <sheet name="General information" sheetId="3" r:id="rId1"/>
    <sheet name="Comments" sheetId="1" r:id="rId2"/>
    <sheet name="Lookup" sheetId="2" r:id="rId3"/>
  </sheets>
  <definedNames>
    <definedName name="_xlnm.Print_Area" localSheetId="1">Comments!$A$1:$I$157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I17" i="1"/>
  <c r="H8" i="1"/>
  <c r="A2" i="1"/>
  <c r="I157" i="1" l="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6" i="1"/>
  <c r="I15" i="1"/>
  <c r="I14" i="1"/>
  <c r="I13" i="1"/>
  <c r="I12" i="1"/>
  <c r="I11" i="1"/>
  <c r="I10" i="1"/>
  <c r="I9" i="1"/>
  <c r="I8" i="1"/>
  <c r="H14" i="1" l="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6" i="1"/>
  <c r="H15" i="1"/>
  <c r="H13" i="1"/>
  <c r="H12" i="1"/>
  <c r="H11" i="1"/>
  <c r="H10" i="1"/>
  <c r="H9" i="1"/>
</calcChain>
</file>

<file path=xl/sharedStrings.xml><?xml version="1.0" encoding="utf-8"?>
<sst xmlns="http://schemas.openxmlformats.org/spreadsheetml/2006/main" count="97" uniqueCount="69">
  <si>
    <t>ID</t>
  </si>
  <si>
    <t>Page</t>
  </si>
  <si>
    <t>Type of comment</t>
  </si>
  <si>
    <t>Chapter</t>
  </si>
  <si>
    <t>Deadline:</t>
  </si>
  <si>
    <t>Template for comments</t>
  </si>
  <si>
    <t>Institution/Company</t>
  </si>
  <si>
    <t>Contact person</t>
  </si>
  <si>
    <t>First name</t>
  </si>
  <si>
    <t>Surname</t>
  </si>
  <si>
    <t>Email address</t>
  </si>
  <si>
    <t>Telephone number</t>
  </si>
  <si>
    <t>Mr/Ms</t>
  </si>
  <si>
    <t>Detailed comment</t>
  </si>
  <si>
    <t>Name of commenter</t>
  </si>
  <si>
    <t>Personal data</t>
  </si>
  <si>
    <t>General comments</t>
  </si>
  <si>
    <t>Amendment</t>
  </si>
  <si>
    <t>Clarification</t>
  </si>
  <si>
    <t>Deletion</t>
  </si>
  <si>
    <t>Please enter all your feedback in this list.
When entering feedback, please make sure that: 
     - each comment deals with a single issue only;
     - you indicate the relevant article/chapter/paragraph, where appropriate;
     - you indicate whether your comment is a proposed amendment, clarification or deletion.</t>
  </si>
  <si>
    <t>Concise statement as to why your comment should be taken on board</t>
  </si>
  <si>
    <t>Introduction</t>
  </si>
  <si>
    <t>ECB Guide on governance and risk culture</t>
  </si>
  <si>
    <t>16 October 2024</t>
  </si>
  <si>
    <t>2 Governance and risk culture: Importance for banks</t>
  </si>
  <si>
    <t>3 Functioning and effectiveness of the management bodies</t>
  </si>
  <si>
    <t>4 Internal control functions</t>
  </si>
  <si>
    <t>5 Risk appetite framework</t>
  </si>
  <si>
    <t>6 Supervisory approach</t>
  </si>
  <si>
    <t>Sub-chapter</t>
  </si>
  <si>
    <t>4</t>
  </si>
  <si>
    <t xml:space="preserve">This is a preliminary and methodological clarification that should help the banks (and the national competent authorities) to apply the Guide in particular to the less significant institutions. </t>
  </si>
  <si>
    <t>13</t>
  </si>
  <si>
    <t>To align the good practices to the usual operation of the banks.</t>
  </si>
  <si>
    <t>14</t>
  </si>
  <si>
    <t>We suggest to delete the following good practice in Accountability: "In their annual performance assessment and self-assessment, members of the bank’s management body are also assessed on their assumption of responsibilities and accountability."</t>
  </si>
  <si>
    <t>We suggest to delete the following good practice in Accountability: "The responsibilities of the board members are linked to the risk taxonomy, to ensure accountability and responsibility mapping e.g. each team, topic, process is clearly allocated per risk, including where collaboration across teams is needed."</t>
  </si>
  <si>
    <t>15</t>
  </si>
  <si>
    <t>22</t>
  </si>
  <si>
    <t>The formal independence shall be implemented in compliance with the provisions of the national framework.</t>
  </si>
  <si>
    <t>29</t>
  </si>
  <si>
    <t>We suggest to delete the following good practice: "To increase their capacity to challenge, management body members gather insights and knowledge from the bank’s different business areas, for example by meeting with lower level executives and heads of internal control functions."</t>
  </si>
  <si>
    <t>32</t>
  </si>
  <si>
    <t>35</t>
  </si>
  <si>
    <t>63</t>
  </si>
  <si>
    <t>The clarification should allow the supervisory authority to implement the Guide and the good practices.</t>
  </si>
  <si>
    <t>The red flags are too general and difficult to put into practice. In addition, the red flags do not indicate how they can be identified in the banks' operations. Therefore, we suggest to better decline and specify the red flags.</t>
  </si>
  <si>
    <t xml:space="preserve">The red flags do not represents a guide for the competent authorities if they are too generic and difficult to find in the banks' operations. </t>
  </si>
  <si>
    <t>In relation to the conflict of interest, we suggest to clarify that formal independence should be assessed in the national legislation and self-discipline codes. The Guide does not indicate the meaning of formal independence and it could be different in each Member State.</t>
  </si>
  <si>
    <t xml:space="preserve">We suggest to amend the good practices of the audit committee in order to align with the Italian provisions and, in particular, to consider that, under Italian legal framework, the audit committee is a separate body composed by member different from the ones of the management body (i.e., audit committee is "collegio sindacale", composed only by auditors). </t>
  </si>
  <si>
    <t xml:space="preserve">The amendment is needed to aligh with Italian legal framework. In particular, in Italy the control functions in the joint stock companies (and, therefore, in the banks or other financial institutions) are assigned by law to the board of auditors (collegio sindacale), a body separate from the management body (i.e., the board of directors) and composed by different members that should have specific requirements of professionalism, integrity and independence (different from those of the directors). </t>
  </si>
  <si>
    <t>The Guide does not clarify the principle of the formal independence of national legislation and does not consider that the market players could adopt self-discipline code in accordance with national legislation (also self-discipline code should prevail over the Guide). In addition, it should be clarified that, in any case, all the good practices indicated in the Guide should be applied and interpreted in line with the legislative and regulatory framework of each Member State and should take into account the principle of proportionality (size, organizational structure, activities carried out, etc.).</t>
  </si>
  <si>
    <t>We suggest to include in the good practices a principle of dual level of responsibility of the directors (strengthened responsibility for activities carried out by executive directors for the management decision, while a less invesive one for non-executive directors based on the information shared at the board level), to be linked to the composition of the management body (also with reference to the tasks assigned to each).</t>
  </si>
  <si>
    <t>We suggest to review the good practices considering that the communication with directors (in particulare of non-executive directors) are usually channelled through companies bodies to assume a proper flow of information and recording thereto. This assumes a correct and ordinate process. We suggest this to be taken account.</t>
  </si>
  <si>
    <t>We suggest to amend the last paragraph of 3.4.1 to align with the operations of the banks in which the company secretariat is in charge to set the agenda and prepared the board meetings (preparing the relevant documents and topics). Therefore,this assumes a correct and ordinate process also for setting the agenda and to submit the proposals for decision by the members of the management body.</t>
  </si>
  <si>
    <t>We suggest to clarify the consequences in case of non compliance by the banks of the Guide.</t>
  </si>
  <si>
    <t xml:space="preserve">This is misleading with respect to the Italian Supervisory Provisions for Banks (Bank of Italy Circular No. 285/2013, First Part, Title IV, Chapter 1, Section VI), that provide, for the self-assessment process of the management bodies, the assessment on the body as a whole and the contribution that individual directors make to its activities carried out. </t>
  </si>
  <si>
    <t>This is misleading with respect to the Italian Supervisory Provisions for Banks (Bank of Italy Circular No. 285/2013First Part, Title IV, Chapter 1, Section IV), that does not provide anallocation per risk in the accountability and responsibility mapping of the board members, but a risk committee is established for supporting in risk control and for implementation of risk appetite framework (RAF).</t>
  </si>
  <si>
    <t>The principle of dual level of responsibility is in line with the principle expressed by Italian Hight Court (Corte di Cassazione) and, in any case, it could facilitate the assessment of the supervisory authorities in evaluating the performance of the management body considering the function actually carried out by the each director.</t>
  </si>
  <si>
    <t>The proposed practice could generate disorder and confusion with consequent extension of the time for identifying the items on the agenda.</t>
  </si>
  <si>
    <t>The directors usually collect the information on the business areas or on other specific topics during the meeting committees or other scheduled meetings. Meetings not scheduled could create a messy flow of information.</t>
  </si>
  <si>
    <t xml:space="preserve">It is difficult to identify in advance and maintain potential candidates or successor of the directors. </t>
  </si>
  <si>
    <t>In practice potential candidates would not accept remaining pending (even for extended periods) waiting to be appointed, also for reputational reasons.</t>
  </si>
  <si>
    <t>AMF Italia - Associazione Intermediari Mercati Finanziari</t>
  </si>
  <si>
    <t xml:space="preserve">Mr </t>
  </si>
  <si>
    <t>Gianluigi</t>
  </si>
  <si>
    <t>Gugliotta</t>
  </si>
  <si>
    <t>amfitalia@amfitalia.org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</si>
</sst>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4"/>
      <color rgb="FF003299"/>
      <name val="Arial"/>
      <family val="2"/>
    </font>
    <font>
      <b/>
      <sz val="10"/>
      <color rgb="FF003299"/>
      <name val="Arial"/>
      <family val="2"/>
    </font>
    <font>
      <sz val="10"/>
      <color theme="1"/>
      <name val="Arial"/>
      <family val="2"/>
    </font>
    <font>
      <sz val="9"/>
      <color theme="1"/>
      <name val="Arial"/>
      <family val="2"/>
    </font>
    <font>
      <sz val="8"/>
      <color theme="1"/>
      <name val="Arial"/>
      <family val="2"/>
    </font>
    <font>
      <b/>
      <sz val="8"/>
      <color theme="1"/>
      <name val="Arial"/>
      <family val="2"/>
    </font>
    <font>
      <b/>
      <sz val="9"/>
      <color rgb="FF003299"/>
      <name val="Arial"/>
      <family val="2"/>
    </font>
    <font>
      <b/>
      <sz val="8"/>
      <color rgb="FFB40A0A"/>
      <name val="Arial"/>
      <family val="2"/>
    </font>
    <font>
      <b/>
      <sz val="11"/>
      <color rgb="FFB40A0A"/>
      <name val="Calibri"/>
      <family val="2"/>
      <scheme val="minor"/>
    </font>
    <font>
      <sz val="8"/>
      <color rgb="FF000000"/>
      <name val="Tahoma"/>
      <family val="2"/>
    </font>
    <font>
      <sz val="9"/>
      <name val="Arial"/>
      <family val="2"/>
    </font>
    <font>
      <b/>
      <sz val="11"/>
      <color rgb="FF505050"/>
      <name val="Arial"/>
      <family val="2"/>
    </font>
    <font>
      <sz val="11"/>
      <color rgb="FF505050"/>
      <name val="Calibri"/>
      <family val="2"/>
      <scheme val="minor"/>
    </font>
    <font>
      <b/>
      <sz val="8"/>
      <name val="Arial"/>
      <family val="2"/>
    </font>
    <font>
      <b/>
      <sz val="9"/>
      <color theme="1"/>
      <name val="Arial"/>
      <family val="2"/>
    </font>
    <font>
      <u/>
      <sz val="11"/>
      <color theme="10"/>
      <name val="Calibri"/>
      <family val="2"/>
      <scheme val="minor"/>
    </font>
  </fonts>
  <fills count="6">
    <fill>
      <patternFill patternType="none"/>
    </fill>
    <fill>
      <patternFill patternType="gray125"/>
    </fill>
    <fill>
      <patternFill patternType="solid">
        <fgColor rgb="FF99AFD4"/>
        <bgColor indexed="64"/>
      </patternFill>
    </fill>
    <fill>
      <patternFill patternType="solid">
        <fgColor rgb="FFFCC0C0"/>
        <bgColor indexed="64"/>
      </patternFill>
    </fill>
    <fill>
      <patternFill patternType="solid">
        <fgColor theme="0" tint="-4.9989318521683403E-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B40A0A"/>
      </left>
      <right/>
      <top style="thin">
        <color rgb="FFB40A0A"/>
      </top>
      <bottom style="thin">
        <color rgb="FFB40A0A"/>
      </bottom>
      <diagonal/>
    </border>
    <border>
      <left/>
      <right/>
      <top style="thin">
        <color rgb="FFB40A0A"/>
      </top>
      <bottom style="thin">
        <color rgb="FFB40A0A"/>
      </bottom>
      <diagonal/>
    </border>
    <border>
      <left/>
      <right style="thin">
        <color rgb="FFB40A0A"/>
      </right>
      <top style="thin">
        <color rgb="FFB40A0A"/>
      </top>
      <bottom style="thin">
        <color rgb="FFB40A0A"/>
      </bottom>
      <diagonal/>
    </border>
  </borders>
  <cellStyleXfs count="2">
    <xf numFmtId="0" fontId="0" fillId="0" borderId="0"/>
    <xf numFmtId="0" fontId="17" fillId="0" borderId="0" applyNumberFormat="0" applyFill="0" applyBorder="0" applyAlignment="0" applyProtection="0"/>
  </cellStyleXfs>
  <cellXfs count="49">
    <xf numFmtId="0" fontId="0" fillId="0" borderId="0" xfId="0"/>
    <xf numFmtId="0" fontId="4" fillId="0" borderId="0" xfId="0" applyFont="1" applyProtection="1">
      <protection locked="0"/>
    </xf>
    <xf numFmtId="0" fontId="5" fillId="0" borderId="0" xfId="0" applyFont="1" applyProtection="1">
      <protection locked="0"/>
    </xf>
    <xf numFmtId="0" fontId="6" fillId="0" borderId="0" xfId="0" applyFont="1"/>
    <xf numFmtId="0" fontId="6" fillId="0" borderId="0" xfId="0" applyFont="1" applyProtection="1">
      <protection locked="0"/>
    </xf>
    <xf numFmtId="0" fontId="6" fillId="0" borderId="0" xfId="0" applyFont="1" applyAlignment="1">
      <alignment horizontal="left" indent="4"/>
    </xf>
    <xf numFmtId="0" fontId="2" fillId="0" borderId="0" xfId="0" applyFont="1"/>
    <xf numFmtId="0" fontId="8" fillId="0" borderId="0" xfId="0" applyFont="1"/>
    <xf numFmtId="0" fontId="6" fillId="0" borderId="0" xfId="0" applyFont="1" applyAlignment="1" applyProtection="1">
      <alignment wrapText="1"/>
      <protection locked="0"/>
    </xf>
    <xf numFmtId="0" fontId="6" fillId="0" borderId="0" xfId="0" applyFont="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0" xfId="0" applyFont="1" applyAlignment="1">
      <alignmen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vertical="center" wrapText="1"/>
    </xf>
    <xf numFmtId="0" fontId="5" fillId="0" borderId="0" xfId="0" applyFont="1"/>
    <xf numFmtId="0" fontId="5" fillId="0" borderId="0" xfId="0" applyFont="1" applyAlignment="1">
      <alignment vertical="center"/>
    </xf>
    <xf numFmtId="0" fontId="6" fillId="4" borderId="0" xfId="0" applyFont="1" applyFill="1" applyAlignment="1" applyProtection="1">
      <alignment horizontal="left"/>
      <protection locked="0"/>
    </xf>
    <xf numFmtId="0" fontId="6" fillId="4" borderId="0" xfId="0" applyFont="1" applyFill="1" applyProtection="1">
      <protection locked="0"/>
    </xf>
    <xf numFmtId="49" fontId="6" fillId="0" borderId="1" xfId="0" applyNumberFormat="1" applyFont="1" applyBorder="1" applyAlignment="1">
      <alignment vertical="center" wrapText="1"/>
    </xf>
    <xf numFmtId="0" fontId="0" fillId="0" borderId="0" xfId="0" applyAlignment="1">
      <alignment horizontal="left" vertical="center" wrapText="1"/>
    </xf>
    <xf numFmtId="0" fontId="12" fillId="0" borderId="0" xfId="0" applyFont="1" applyAlignment="1">
      <alignment vertical="center"/>
    </xf>
    <xf numFmtId="0" fontId="12" fillId="0" borderId="0" xfId="0" applyFont="1" applyAlignment="1">
      <alignment vertical="center" wrapText="1"/>
    </xf>
    <xf numFmtId="0" fontId="3" fillId="0" borderId="0" xfId="0" applyFont="1"/>
    <xf numFmtId="0" fontId="4" fillId="0" borderId="0" xfId="0" applyFont="1"/>
    <xf numFmtId="0" fontId="14" fillId="0" borderId="0" xfId="0" applyFont="1" applyAlignment="1">
      <alignment vertical="center"/>
    </xf>
    <xf numFmtId="0" fontId="7" fillId="2" borderId="1" xfId="0" applyFont="1" applyFill="1" applyBorder="1" applyAlignment="1">
      <alignment vertical="center" wrapText="1"/>
    </xf>
    <xf numFmtId="0" fontId="7" fillId="5" borderId="0" xfId="0" applyFont="1" applyFill="1"/>
    <xf numFmtId="0" fontId="7" fillId="5" borderId="0" xfId="0" applyFont="1" applyFill="1" applyAlignment="1">
      <alignment horizontal="left"/>
    </xf>
    <xf numFmtId="0" fontId="5" fillId="0" borderId="0" xfId="0" applyFont="1" applyAlignment="1">
      <alignment horizontal="right" vertical="center"/>
    </xf>
    <xf numFmtId="49" fontId="6" fillId="0" borderId="1" xfId="0" applyNumberFormat="1" applyFont="1" applyBorder="1" applyAlignment="1" applyProtection="1">
      <alignment vertical="center" wrapText="1"/>
      <protection locked="0"/>
    </xf>
    <xf numFmtId="0" fontId="13" fillId="0" borderId="0" xfId="0" applyFont="1" applyAlignment="1">
      <alignment vertical="center"/>
    </xf>
    <xf numFmtId="0" fontId="6" fillId="0" borderId="0" xfId="0" applyFont="1" applyAlignment="1">
      <alignment horizontal="left"/>
    </xf>
    <xf numFmtId="0" fontId="15" fillId="0" borderId="0" xfId="0" applyFont="1" applyAlignment="1">
      <alignment horizontal="left" vertical="center"/>
    </xf>
    <xf numFmtId="0" fontId="16" fillId="5" borderId="0" xfId="0" applyFont="1" applyFill="1"/>
    <xf numFmtId="0" fontId="6" fillId="0" borderId="0" xfId="0" applyFont="1" applyAlignment="1">
      <alignment vertical="center"/>
    </xf>
    <xf numFmtId="0" fontId="6" fillId="4" borderId="0" xfId="0" applyFont="1" applyFill="1" applyAlignment="1" applyProtection="1">
      <alignment vertical="top" wrapText="1" readingOrder="1"/>
      <protection locked="0"/>
    </xf>
    <xf numFmtId="0" fontId="17" fillId="4" borderId="0" xfId="1" applyFill="1" applyAlignment="1" applyProtection="1">
      <alignment horizontal="left"/>
      <protection locked="0"/>
    </xf>
    <xf numFmtId="0" fontId="2" fillId="0" borderId="0" xfId="0" applyFont="1" applyAlignment="1">
      <alignment vertical="center"/>
    </xf>
    <xf numFmtId="0" fontId="0" fillId="0" borderId="0" xfId="0" applyAlignment="1">
      <alignment vertical="center"/>
    </xf>
    <xf numFmtId="0" fontId="9" fillId="0" borderId="0" xfId="0" applyFont="1" applyAlignment="1">
      <alignment vertical="center" wrapText="1"/>
    </xf>
    <xf numFmtId="0" fontId="10" fillId="0" borderId="0" xfId="0" applyFont="1" applyAlignment="1">
      <alignment vertical="center" wrapText="1"/>
    </xf>
    <xf numFmtId="0" fontId="7"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0" fillId="3" borderId="3" xfId="0" applyNumberFormat="1" applyFill="1" applyBorder="1" applyAlignment="1">
      <alignment horizontal="left" vertical="center" wrapText="1"/>
    </xf>
    <xf numFmtId="49" fontId="0" fillId="3" borderId="4" xfId="0" applyNumberFormat="1" applyFill="1" applyBorder="1" applyAlignment="1">
      <alignment horizontal="left" vertical="center" wrapText="1"/>
    </xf>
    <xf numFmtId="0" fontId="13" fillId="0" borderId="0" xfId="0" applyFont="1" applyAlignment="1">
      <alignment vertical="center"/>
    </xf>
    <xf numFmtId="0" fontId="14" fillId="0" borderId="0" xfId="0" applyFont="1" applyAlignment="1">
      <alignment vertical="center"/>
    </xf>
  </cellXfs>
  <cellStyles count="2">
    <cellStyle name="Collegamento ipertestuale" xfId="1" builtinId="8"/>
    <cellStyle name="Normale" xfId="0" builtinId="0"/>
  </cellStyles>
  <dxfs count="0"/>
  <tableStyles count="0" defaultTableStyle="TableStyleMedium2" defaultPivotStyle="PivotStyleLight16"/>
  <colors>
    <mruColors>
      <color rgb="FF505050"/>
      <color rgb="FFE6E6E6"/>
      <color rgb="FFF2F2F2"/>
      <color rgb="FFDCDCDC"/>
      <color rgb="FFCFCFCF"/>
      <color rgb="FFA9A9A9"/>
      <color rgb="FFD7EEF8"/>
      <color rgb="FFE6EBF4"/>
      <color rgb="FFFCC0C0"/>
      <color rgb="FFB40A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Lookup!$A$24"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22</xdr:row>
          <xdr:rowOff>95250</xdr:rowOff>
        </xdr:from>
        <xdr:to>
          <xdr:col>1</xdr:col>
          <xdr:colOff>0</xdr:colOff>
          <xdr:row>22</xdr:row>
          <xdr:rowOff>457200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Please tick here if you do not wish your personal data to be published.</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mfitalia@amfitalia.org" TargetMode="External"/><Relationship Id="rId6" Type="http://schemas.openxmlformats.org/officeDocument/2006/relationships/ctrlProp" Target="../ctrlProps/ctrlProp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9"/>
  <sheetViews>
    <sheetView zoomScaleNormal="100" workbookViewId="0">
      <selection activeCell="C21" sqref="C21"/>
    </sheetView>
  </sheetViews>
  <sheetFormatPr defaultColWidth="8.7109375" defaultRowHeight="12.75" x14ac:dyDescent="0.2"/>
  <cols>
    <col min="1" max="1" width="88.5703125" style="1" customWidth="1"/>
    <col min="2" max="16384" width="8.7109375" style="1"/>
  </cols>
  <sheetData>
    <row r="1" spans="1:9" s="23" customFormat="1" ht="18" x14ac:dyDescent="0.25">
      <c r="A1" s="6" t="s">
        <v>5</v>
      </c>
    </row>
    <row r="2" spans="1:9" s="23" customFormat="1" ht="21.4" customHeight="1" x14ac:dyDescent="0.2">
      <c r="A2" s="31" t="s">
        <v>23</v>
      </c>
      <c r="B2" s="25"/>
      <c r="C2" s="25"/>
      <c r="D2" s="25"/>
      <c r="E2" s="25"/>
      <c r="F2" s="25"/>
      <c r="G2" s="25"/>
      <c r="H2" s="25"/>
      <c r="I2" s="25"/>
    </row>
    <row r="3" spans="1:9" s="24" customFormat="1" x14ac:dyDescent="0.2">
      <c r="A3" s="3"/>
    </row>
    <row r="4" spans="1:9" s="24" customFormat="1" x14ac:dyDescent="0.2">
      <c r="A4" s="27" t="s">
        <v>6</v>
      </c>
    </row>
    <row r="5" spans="1:9" x14ac:dyDescent="0.2">
      <c r="A5" s="18" t="s">
        <v>64</v>
      </c>
    </row>
    <row r="6" spans="1:9" s="24" customFormat="1" x14ac:dyDescent="0.2">
      <c r="A6" s="3"/>
    </row>
    <row r="7" spans="1:9" s="24" customFormat="1" x14ac:dyDescent="0.2">
      <c r="A7" s="7" t="s">
        <v>7</v>
      </c>
    </row>
    <row r="8" spans="1:9" s="24" customFormat="1" x14ac:dyDescent="0.2">
      <c r="A8" s="28" t="s">
        <v>12</v>
      </c>
    </row>
    <row r="9" spans="1:9" x14ac:dyDescent="0.2">
      <c r="A9" s="17" t="s">
        <v>65</v>
      </c>
    </row>
    <row r="10" spans="1:9" s="24" customFormat="1" x14ac:dyDescent="0.2">
      <c r="A10" s="32"/>
    </row>
    <row r="11" spans="1:9" s="24" customFormat="1" x14ac:dyDescent="0.2">
      <c r="A11" s="28" t="s">
        <v>8</v>
      </c>
    </row>
    <row r="12" spans="1:9" x14ac:dyDescent="0.2">
      <c r="A12" s="17" t="s">
        <v>66</v>
      </c>
    </row>
    <row r="13" spans="1:9" s="24" customFormat="1" x14ac:dyDescent="0.2">
      <c r="A13" s="32"/>
    </row>
    <row r="14" spans="1:9" x14ac:dyDescent="0.2">
      <c r="A14" s="28" t="s">
        <v>9</v>
      </c>
    </row>
    <row r="15" spans="1:9" x14ac:dyDescent="0.2">
      <c r="A15" s="17" t="s">
        <v>67</v>
      </c>
    </row>
    <row r="16" spans="1:9" s="24" customFormat="1" x14ac:dyDescent="0.2">
      <c r="A16" s="32"/>
    </row>
    <row r="17" spans="1:1" s="24" customFormat="1" x14ac:dyDescent="0.2">
      <c r="A17" s="28" t="s">
        <v>10</v>
      </c>
    </row>
    <row r="18" spans="1:1" ht="15" x14ac:dyDescent="0.25">
      <c r="A18" s="37" t="s">
        <v>68</v>
      </c>
    </row>
    <row r="19" spans="1:1" s="24" customFormat="1" x14ac:dyDescent="0.2">
      <c r="A19" s="32"/>
    </row>
    <row r="20" spans="1:1" s="24" customFormat="1" x14ac:dyDescent="0.2">
      <c r="A20" s="28" t="s">
        <v>11</v>
      </c>
    </row>
    <row r="21" spans="1:1" x14ac:dyDescent="0.2">
      <c r="A21" s="24">
        <v>286454996</v>
      </c>
    </row>
    <row r="22" spans="1:1" s="24" customFormat="1" x14ac:dyDescent="0.2"/>
    <row r="23" spans="1:1" s="24" customFormat="1" ht="43.9" customHeight="1" x14ac:dyDescent="0.2">
      <c r="A23" s="33"/>
    </row>
    <row r="24" spans="1:1" s="24" customFormat="1" x14ac:dyDescent="0.2">
      <c r="A24" s="34" t="s">
        <v>16</v>
      </c>
    </row>
    <row r="25" spans="1:1" ht="213.75" customHeight="1" x14ac:dyDescent="0.2">
      <c r="A25" s="36"/>
    </row>
    <row r="26" spans="1:1" x14ac:dyDescent="0.2">
      <c r="A26" s="4"/>
    </row>
    <row r="27" spans="1:1" x14ac:dyDescent="0.2">
      <c r="A27" s="3"/>
    </row>
    <row r="28" spans="1:1" x14ac:dyDescent="0.2">
      <c r="A28" s="5"/>
    </row>
    <row r="29" spans="1:1" x14ac:dyDescent="0.2">
      <c r="A29" s="5"/>
    </row>
  </sheetData>
  <sheetProtection algorithmName="SHA-512" hashValue="Bg+bZF/t6SobnIO8AOWLC7JAyIbu1hlP2iqKSRHFZ9gu9yPxufLHwscHBV2k4yIJGQFBjMOlfEU2B++hTDUbYw==" saltValue="6KcKOKmnH87YALkSpI0dRg==" spinCount="100000" sheet="1" objects="1" scenarios="1" selectLockedCells="1" selectUnlockedCells="1"/>
  <dataValidations count="1">
    <dataValidation showInputMessage="1" showErrorMessage="1" promptTitle="Mr/Ms" sqref="A9" xr:uid="{00000000-0002-0000-0000-000000000000}"/>
  </dataValidations>
  <hyperlinks>
    <hyperlink ref="A18" r:id="rId1" xr:uid="{F586749A-C9E0-4EE0-97CD-10CB87C6DEAC}"/>
  </hyperlinks>
  <pageMargins left="0.78740157480314965" right="0.78740157480314965" top="1.6535433070866143" bottom="0.78740157480314965" header="0.39370078740157483" footer="0"/>
  <pageSetup orientation="portrait" horizontalDpi="90" verticalDpi="90" r:id="rId2"/>
  <headerFooter>
    <oddHeader>&amp;C&amp;G</oddHead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7" r:id="rId6" name="Check Box 9">
              <controlPr locked="0" defaultSize="0" autoFill="0" autoLine="0" autoPict="0">
                <anchor moveWithCells="1">
                  <from>
                    <xdr:col>0</xdr:col>
                    <xdr:colOff>171450</xdr:colOff>
                    <xdr:row>22</xdr:row>
                    <xdr:rowOff>95250</xdr:rowOff>
                  </from>
                  <to>
                    <xdr:col>1</xdr:col>
                    <xdr:colOff>0</xdr:colOff>
                    <xdr:row>22</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57"/>
  <sheetViews>
    <sheetView zoomScale="130" zoomScaleNormal="130" workbookViewId="0">
      <selection activeCell="J149" sqref="J149"/>
    </sheetView>
  </sheetViews>
  <sheetFormatPr defaultColWidth="8.7109375" defaultRowHeight="11.25" x14ac:dyDescent="0.2"/>
  <cols>
    <col min="1" max="1" width="3.7109375" style="8" customWidth="1"/>
    <col min="2" max="2" width="13.28515625" style="8" customWidth="1"/>
    <col min="3" max="3" width="8.7109375" style="8" customWidth="1"/>
    <col min="4" max="4" width="7.28515625" style="8" customWidth="1"/>
    <col min="5" max="5" width="10" style="8" customWidth="1"/>
    <col min="6" max="6" width="37.5703125" style="8" customWidth="1"/>
    <col min="7" max="7" width="29.28515625" style="8" customWidth="1"/>
    <col min="8" max="9" width="12.5703125" style="8" customWidth="1"/>
    <col min="10" max="16384" width="8.7109375" style="8"/>
  </cols>
  <sheetData>
    <row r="1" spans="1:9" s="3" customFormat="1" ht="28.15" customHeight="1" x14ac:dyDescent="0.2">
      <c r="A1" s="38" t="s">
        <v>5</v>
      </c>
      <c r="B1" s="39"/>
      <c r="C1" s="39"/>
      <c r="D1" s="39"/>
      <c r="E1" s="39"/>
      <c r="F1" s="39"/>
      <c r="G1" s="39"/>
      <c r="H1" s="39"/>
      <c r="I1" s="39"/>
    </row>
    <row r="2" spans="1:9" s="35" customFormat="1" ht="20.85" customHeight="1" x14ac:dyDescent="0.25">
      <c r="A2" s="47" t="str">
        <f>'General information'!A2:I2</f>
        <v>ECB Guide on governance and risk culture</v>
      </c>
      <c r="B2" s="48"/>
      <c r="C2" s="48"/>
      <c r="D2" s="48"/>
      <c r="E2" s="48"/>
      <c r="F2" s="48"/>
      <c r="G2" s="48"/>
      <c r="H2" s="48"/>
      <c r="I2" s="48"/>
    </row>
    <row r="3" spans="1:9" s="35" customFormat="1" ht="78.599999999999994" customHeight="1" x14ac:dyDescent="0.25">
      <c r="A3" s="40" t="s">
        <v>20</v>
      </c>
      <c r="B3" s="41"/>
      <c r="C3" s="41"/>
      <c r="D3" s="41"/>
      <c r="E3" s="41"/>
      <c r="F3" s="41"/>
      <c r="G3" s="41"/>
      <c r="H3" s="41"/>
      <c r="I3" s="41"/>
    </row>
    <row r="4" spans="1:9" s="11" customFormat="1" ht="14.1" customHeight="1" x14ac:dyDescent="0.25"/>
    <row r="5" spans="1:9" s="13" customFormat="1" ht="14.1" customHeight="1" x14ac:dyDescent="0.25">
      <c r="A5" s="42" t="s">
        <v>4</v>
      </c>
      <c r="B5" s="43"/>
      <c r="C5" s="44" t="s">
        <v>24</v>
      </c>
      <c r="D5" s="45"/>
      <c r="E5" s="46"/>
      <c r="F5" s="20"/>
      <c r="G5" s="12"/>
    </row>
    <row r="6" spans="1:9" s="11" customFormat="1" ht="14.1" customHeight="1" x14ac:dyDescent="0.25"/>
    <row r="7" spans="1:9" s="11" customFormat="1" ht="42.4" customHeight="1" x14ac:dyDescent="0.25">
      <c r="A7" s="26" t="s">
        <v>0</v>
      </c>
      <c r="B7" s="26" t="s">
        <v>3</v>
      </c>
      <c r="C7" s="26" t="s">
        <v>30</v>
      </c>
      <c r="D7" s="26" t="s">
        <v>1</v>
      </c>
      <c r="E7" s="26" t="s">
        <v>2</v>
      </c>
      <c r="F7" s="26" t="s">
        <v>13</v>
      </c>
      <c r="G7" s="26" t="s">
        <v>21</v>
      </c>
      <c r="H7" s="26" t="s">
        <v>14</v>
      </c>
      <c r="I7" s="26" t="s">
        <v>15</v>
      </c>
    </row>
    <row r="8" spans="1:9" s="9" customFormat="1" ht="135" x14ac:dyDescent="0.25">
      <c r="A8" s="14">
        <v>1</v>
      </c>
      <c r="B8" s="10" t="s">
        <v>22</v>
      </c>
      <c r="C8" s="30"/>
      <c r="D8" s="30" t="s">
        <v>31</v>
      </c>
      <c r="E8" s="10" t="s">
        <v>18</v>
      </c>
      <c r="F8" s="10" t="s">
        <v>52</v>
      </c>
      <c r="G8" s="10" t="s">
        <v>32</v>
      </c>
      <c r="H8" s="19" t="str">
        <f>'General information'!A15&amp;", "&amp;'General information'!A12</f>
        <v>Gugliotta, Gianluigi</v>
      </c>
      <c r="I8" s="14" t="str">
        <f>IF(Lookup!A24,"Don't publish","Publish")</f>
        <v>Publish</v>
      </c>
    </row>
    <row r="9" spans="1:9" s="9" customFormat="1" ht="81" customHeight="1" x14ac:dyDescent="0.25">
      <c r="A9" s="14">
        <v>2</v>
      </c>
      <c r="B9" s="9" t="s">
        <v>25</v>
      </c>
      <c r="C9" s="30">
        <v>2.2999999999999998</v>
      </c>
      <c r="D9" s="30" t="s">
        <v>33</v>
      </c>
      <c r="E9" s="10" t="s">
        <v>17</v>
      </c>
      <c r="F9" s="10" t="s">
        <v>54</v>
      </c>
      <c r="G9" s="10" t="s">
        <v>34</v>
      </c>
      <c r="H9" s="19" t="str">
        <f>'General information'!A15&amp;", "&amp;'General information'!A12</f>
        <v>Gugliotta, Gianluigi</v>
      </c>
      <c r="I9" s="14" t="str">
        <f>IF(Lookup!A24,"Don't publish","Publish")</f>
        <v>Publish</v>
      </c>
    </row>
    <row r="10" spans="1:9" s="9" customFormat="1" ht="112.5" x14ac:dyDescent="0.25">
      <c r="A10" s="14">
        <v>3</v>
      </c>
      <c r="B10" s="9" t="s">
        <v>25</v>
      </c>
      <c r="C10" s="30">
        <v>2.2999999999999998</v>
      </c>
      <c r="D10" s="30" t="s">
        <v>35</v>
      </c>
      <c r="E10" s="10" t="s">
        <v>19</v>
      </c>
      <c r="F10" s="10" t="s">
        <v>36</v>
      </c>
      <c r="G10" s="10" t="s">
        <v>57</v>
      </c>
      <c r="H10" s="19" t="str">
        <f>'General information'!A15&amp;", "&amp;'General information'!A12</f>
        <v>Gugliotta, Gianluigi</v>
      </c>
      <c r="I10" s="14" t="str">
        <f>IF(Lookup!A24,"Don't publish","Publish")</f>
        <v>Publish</v>
      </c>
    </row>
    <row r="11" spans="1:9" s="9" customFormat="1" ht="127.5" customHeight="1" x14ac:dyDescent="0.25">
      <c r="A11" s="14">
        <v>4</v>
      </c>
      <c r="B11" s="10" t="s">
        <v>25</v>
      </c>
      <c r="C11" s="30">
        <v>2.2999999999999998</v>
      </c>
      <c r="D11" s="30" t="s">
        <v>35</v>
      </c>
      <c r="E11" s="10" t="s">
        <v>19</v>
      </c>
      <c r="F11" s="10" t="s">
        <v>37</v>
      </c>
      <c r="G11" s="10" t="s">
        <v>58</v>
      </c>
      <c r="H11" s="19" t="str">
        <f>'General information'!A15&amp;", "&amp;'General information'!A12</f>
        <v>Gugliotta, Gianluigi</v>
      </c>
      <c r="I11" s="14" t="str">
        <f>IF(Lookup!A24,"Don't publish","Publish")</f>
        <v>Publish</v>
      </c>
    </row>
    <row r="12" spans="1:9" s="9" customFormat="1" ht="61.5" customHeight="1" x14ac:dyDescent="0.25">
      <c r="A12" s="14">
        <v>5</v>
      </c>
      <c r="B12" s="10" t="s">
        <v>25</v>
      </c>
      <c r="C12" s="30">
        <v>2.2999999999999998</v>
      </c>
      <c r="D12" s="30" t="s">
        <v>38</v>
      </c>
      <c r="E12" s="10" t="s">
        <v>17</v>
      </c>
      <c r="F12" s="10" t="s">
        <v>47</v>
      </c>
      <c r="G12" s="10" t="s">
        <v>48</v>
      </c>
      <c r="H12" s="19" t="str">
        <f>'General information'!A15&amp;", "&amp;'General information'!A12</f>
        <v>Gugliotta, Gianluigi</v>
      </c>
      <c r="I12" s="14" t="str">
        <f>IF(Lookup!A24,"Don't publish","Publish")</f>
        <v>Publish</v>
      </c>
    </row>
    <row r="13" spans="1:9" s="9" customFormat="1" ht="101.25" x14ac:dyDescent="0.25">
      <c r="A13" s="14">
        <v>6</v>
      </c>
      <c r="B13" s="10" t="s">
        <v>26</v>
      </c>
      <c r="C13" s="30">
        <v>3.3</v>
      </c>
      <c r="D13" s="30" t="s">
        <v>39</v>
      </c>
      <c r="E13" s="10" t="s">
        <v>18</v>
      </c>
      <c r="F13" s="10" t="s">
        <v>53</v>
      </c>
      <c r="G13" s="10" t="s">
        <v>59</v>
      </c>
      <c r="H13" s="19" t="str">
        <f>'General information'!A15&amp;", "&amp;'General information'!A12</f>
        <v>Gugliotta, Gianluigi</v>
      </c>
      <c r="I13" s="14" t="str">
        <f>IF(Lookup!A24,"Don't publish","Publish")</f>
        <v>Publish</v>
      </c>
    </row>
    <row r="14" spans="1:9" s="9" customFormat="1" ht="67.5" x14ac:dyDescent="0.25">
      <c r="A14" s="14">
        <v>7</v>
      </c>
      <c r="B14" s="10" t="s">
        <v>26</v>
      </c>
      <c r="C14" s="30">
        <v>3.3</v>
      </c>
      <c r="D14" s="30" t="s">
        <v>39</v>
      </c>
      <c r="E14" s="10" t="s">
        <v>18</v>
      </c>
      <c r="F14" s="10" t="s">
        <v>49</v>
      </c>
      <c r="G14" s="10" t="s">
        <v>40</v>
      </c>
      <c r="H14" s="19" t="str">
        <f>'General information'!A15&amp;", "&amp;'General information'!A12</f>
        <v>Gugliotta, Gianluigi</v>
      </c>
      <c r="I14" s="14" t="str">
        <f>IF(Lookup!A24,"Don't publish","Publish")</f>
        <v>Publish</v>
      </c>
    </row>
    <row r="15" spans="1:9" s="9" customFormat="1" ht="90" x14ac:dyDescent="0.25">
      <c r="A15" s="14">
        <v>8</v>
      </c>
      <c r="B15" s="10" t="s">
        <v>26</v>
      </c>
      <c r="C15" s="30">
        <v>3.4</v>
      </c>
      <c r="D15" s="30" t="s">
        <v>41</v>
      </c>
      <c r="E15" s="10" t="s">
        <v>17</v>
      </c>
      <c r="F15" s="10" t="s">
        <v>55</v>
      </c>
      <c r="G15" s="10" t="s">
        <v>60</v>
      </c>
      <c r="H15" s="19" t="str">
        <f>'General information'!A15&amp;", "&amp;'General information'!A12</f>
        <v>Gugliotta, Gianluigi</v>
      </c>
      <c r="I15" s="14" t="str">
        <f>IF(Lookup!A24,"Don't publish","Publish")</f>
        <v>Publish</v>
      </c>
    </row>
    <row r="16" spans="1:9" s="9" customFormat="1" ht="67.5" x14ac:dyDescent="0.25">
      <c r="A16" s="14">
        <v>9</v>
      </c>
      <c r="B16" s="10" t="s">
        <v>26</v>
      </c>
      <c r="C16" s="30">
        <v>3.4</v>
      </c>
      <c r="D16" s="30" t="s">
        <v>41</v>
      </c>
      <c r="E16" s="10" t="s">
        <v>19</v>
      </c>
      <c r="F16" s="10" t="s">
        <v>42</v>
      </c>
      <c r="G16" s="10" t="s">
        <v>61</v>
      </c>
      <c r="H16" s="19" t="str">
        <f>'General information'!A15&amp;", "&amp;'General information'!A12</f>
        <v>Gugliotta, Gianluigi</v>
      </c>
      <c r="I16" s="14" t="str">
        <f>IF(Lookup!A24,"Don't publish","Publish")</f>
        <v>Publish</v>
      </c>
    </row>
    <row r="17" spans="1:9" s="9" customFormat="1" ht="157.5" x14ac:dyDescent="0.25">
      <c r="A17" s="14">
        <v>10</v>
      </c>
      <c r="B17" s="10" t="s">
        <v>26</v>
      </c>
      <c r="C17" s="30">
        <v>3.4</v>
      </c>
      <c r="D17" s="30" t="s">
        <v>43</v>
      </c>
      <c r="E17" s="10" t="s">
        <v>17</v>
      </c>
      <c r="F17" s="10" t="s">
        <v>50</v>
      </c>
      <c r="G17" s="10" t="s">
        <v>51</v>
      </c>
      <c r="H17" s="19" t="str">
        <f>'General information'!A15&amp;", "&amp;'General information'!A12</f>
        <v>Gugliotta, Gianluigi</v>
      </c>
      <c r="I17" s="14" t="str">
        <f>IF(Lookup!A24,"Don't publish","Publish")</f>
        <v>Publish</v>
      </c>
    </row>
    <row r="18" spans="1:9" s="9" customFormat="1" ht="45" x14ac:dyDescent="0.25">
      <c r="A18" s="14">
        <v>11</v>
      </c>
      <c r="B18" s="10" t="s">
        <v>26</v>
      </c>
      <c r="C18" s="30">
        <v>3.5</v>
      </c>
      <c r="D18" s="30" t="s">
        <v>44</v>
      </c>
      <c r="E18" s="10" t="s">
        <v>17</v>
      </c>
      <c r="F18" s="10" t="s">
        <v>62</v>
      </c>
      <c r="G18" s="10" t="s">
        <v>63</v>
      </c>
      <c r="H18" s="19" t="str">
        <f>'General information'!A15&amp;", "&amp;'General information'!A12</f>
        <v>Gugliotta, Gianluigi</v>
      </c>
      <c r="I18" s="14" t="str">
        <f>IF(Lookup!A24,"Don't publish","Publish")</f>
        <v>Publish</v>
      </c>
    </row>
    <row r="19" spans="1:9" s="9" customFormat="1" ht="33.75" x14ac:dyDescent="0.25">
      <c r="A19" s="14">
        <v>12</v>
      </c>
      <c r="B19" s="10" t="s">
        <v>29</v>
      </c>
      <c r="C19" s="30"/>
      <c r="D19" s="30" t="s">
        <v>45</v>
      </c>
      <c r="E19" s="10" t="s">
        <v>18</v>
      </c>
      <c r="F19" s="10" t="s">
        <v>56</v>
      </c>
      <c r="G19" s="10" t="s">
        <v>46</v>
      </c>
      <c r="H19" s="19" t="str">
        <f>'General information'!A15&amp;", "&amp;'General information'!A12</f>
        <v>Gugliotta, Gianluigi</v>
      </c>
      <c r="I19" s="14" t="str">
        <f>IF(Lookup!A24,"Don't publish","Publish")</f>
        <v>Publish</v>
      </c>
    </row>
    <row r="20" spans="1:9" s="9" customFormat="1" ht="22.5" x14ac:dyDescent="0.25">
      <c r="A20" s="14">
        <v>13</v>
      </c>
      <c r="B20" s="10"/>
      <c r="C20" s="30"/>
      <c r="D20" s="30"/>
      <c r="E20" s="10"/>
      <c r="F20" s="10"/>
      <c r="G20" s="10"/>
      <c r="H20" s="19" t="str">
        <f>'General information'!A15&amp;", "&amp;'General information'!A12</f>
        <v>Gugliotta, Gianluigi</v>
      </c>
      <c r="I20" s="14" t="str">
        <f>IF(Lookup!A24,"Don't publish","Publish")</f>
        <v>Publish</v>
      </c>
    </row>
    <row r="21" spans="1:9" s="9" customFormat="1" ht="22.5" x14ac:dyDescent="0.25">
      <c r="A21" s="14">
        <v>14</v>
      </c>
      <c r="B21" s="10"/>
      <c r="C21" s="30"/>
      <c r="D21" s="30"/>
      <c r="E21" s="10"/>
      <c r="F21" s="10"/>
      <c r="G21" s="10"/>
      <c r="H21" s="19" t="str">
        <f>'General information'!A15&amp;", "&amp;'General information'!A12</f>
        <v>Gugliotta, Gianluigi</v>
      </c>
      <c r="I21" s="14" t="str">
        <f>IF(Lookup!A24,"Don't publish","Publish")</f>
        <v>Publish</v>
      </c>
    </row>
    <row r="22" spans="1:9" s="9" customFormat="1" ht="22.5" x14ac:dyDescent="0.25">
      <c r="A22" s="14">
        <v>15</v>
      </c>
      <c r="B22" s="10"/>
      <c r="C22" s="30"/>
      <c r="D22" s="30"/>
      <c r="E22" s="10"/>
      <c r="F22" s="10"/>
      <c r="G22" s="10"/>
      <c r="H22" s="19" t="str">
        <f>'General information'!A15&amp;", "&amp;'General information'!A12</f>
        <v>Gugliotta, Gianluigi</v>
      </c>
      <c r="I22" s="14" t="str">
        <f>IF(Lookup!A24,"Don't publish","Publish")</f>
        <v>Publish</v>
      </c>
    </row>
    <row r="23" spans="1:9" s="9" customFormat="1" ht="22.5" x14ac:dyDescent="0.25">
      <c r="A23" s="14">
        <v>16</v>
      </c>
      <c r="B23" s="10"/>
      <c r="C23" s="30"/>
      <c r="D23" s="30"/>
      <c r="E23" s="10"/>
      <c r="F23" s="10"/>
      <c r="G23" s="10"/>
      <c r="H23" s="19" t="str">
        <f>'General information'!A15&amp;", "&amp;'General information'!A12</f>
        <v>Gugliotta, Gianluigi</v>
      </c>
      <c r="I23" s="14" t="str">
        <f>IF(Lookup!A24,"Don't publish","Publish")</f>
        <v>Publish</v>
      </c>
    </row>
    <row r="24" spans="1:9" s="9" customFormat="1" ht="22.5" x14ac:dyDescent="0.25">
      <c r="A24" s="14">
        <v>17</v>
      </c>
      <c r="B24" s="10"/>
      <c r="C24" s="30"/>
      <c r="D24" s="30"/>
      <c r="E24" s="10"/>
      <c r="F24" s="10"/>
      <c r="G24" s="10"/>
      <c r="H24" s="19" t="str">
        <f>'General information'!A15&amp;", "&amp;'General information'!A12</f>
        <v>Gugliotta, Gianluigi</v>
      </c>
      <c r="I24" s="14" t="str">
        <f>IF(Lookup!A24,"Don't publish","Publish")</f>
        <v>Publish</v>
      </c>
    </row>
    <row r="25" spans="1:9" s="9" customFormat="1" ht="22.5" x14ac:dyDescent="0.25">
      <c r="A25" s="14">
        <v>18</v>
      </c>
      <c r="B25" s="10"/>
      <c r="C25" s="30"/>
      <c r="D25" s="30"/>
      <c r="E25" s="10"/>
      <c r="F25" s="10"/>
      <c r="G25" s="10"/>
      <c r="H25" s="19" t="str">
        <f>'General information'!A15&amp;", "&amp;'General information'!A12</f>
        <v>Gugliotta, Gianluigi</v>
      </c>
      <c r="I25" s="14" t="str">
        <f>IF(Lookup!A24,"Don't publish","Publish")</f>
        <v>Publish</v>
      </c>
    </row>
    <row r="26" spans="1:9" s="9" customFormat="1" ht="22.5" x14ac:dyDescent="0.25">
      <c r="A26" s="14">
        <v>19</v>
      </c>
      <c r="B26" s="10"/>
      <c r="C26" s="30"/>
      <c r="D26" s="30"/>
      <c r="E26" s="10"/>
      <c r="F26" s="10"/>
      <c r="G26" s="10"/>
      <c r="H26" s="19" t="str">
        <f>'General information'!A15&amp;", "&amp;'General information'!A12</f>
        <v>Gugliotta, Gianluigi</v>
      </c>
      <c r="I26" s="14" t="str">
        <f>IF(Lookup!A24,"Don't publish","Publish")</f>
        <v>Publish</v>
      </c>
    </row>
    <row r="27" spans="1:9" s="9" customFormat="1" ht="22.5" x14ac:dyDescent="0.25">
      <c r="A27" s="14">
        <v>20</v>
      </c>
      <c r="B27" s="10"/>
      <c r="C27" s="30"/>
      <c r="D27" s="30"/>
      <c r="E27" s="10"/>
      <c r="F27" s="10"/>
      <c r="G27" s="10"/>
      <c r="H27" s="19" t="str">
        <f>'General information'!A15&amp;", "&amp;'General information'!A12</f>
        <v>Gugliotta, Gianluigi</v>
      </c>
      <c r="I27" s="14" t="str">
        <f>IF(Lookup!A24,"Don't publish","Publish")</f>
        <v>Publish</v>
      </c>
    </row>
    <row r="28" spans="1:9" s="9" customFormat="1" ht="22.5" x14ac:dyDescent="0.25">
      <c r="A28" s="14">
        <v>21</v>
      </c>
      <c r="B28" s="10"/>
      <c r="C28" s="30"/>
      <c r="D28" s="30"/>
      <c r="E28" s="10"/>
      <c r="F28" s="10"/>
      <c r="G28" s="10"/>
      <c r="H28" s="19" t="str">
        <f>'General information'!A15&amp;", "&amp;'General information'!A12</f>
        <v>Gugliotta, Gianluigi</v>
      </c>
      <c r="I28" s="14" t="str">
        <f>IF(Lookup!A24,"Don't publish","Publish")</f>
        <v>Publish</v>
      </c>
    </row>
    <row r="29" spans="1:9" s="9" customFormat="1" ht="22.5" x14ac:dyDescent="0.25">
      <c r="A29" s="14">
        <v>22</v>
      </c>
      <c r="B29" s="10"/>
      <c r="C29" s="30"/>
      <c r="D29" s="30"/>
      <c r="E29" s="10"/>
      <c r="F29" s="10"/>
      <c r="G29" s="10"/>
      <c r="H29" s="19" t="str">
        <f>'General information'!A15&amp;", "&amp;'General information'!A12</f>
        <v>Gugliotta, Gianluigi</v>
      </c>
      <c r="I29" s="14" t="str">
        <f>IF(Lookup!A24,"Don't publish","Publish")</f>
        <v>Publish</v>
      </c>
    </row>
    <row r="30" spans="1:9" s="9" customFormat="1" ht="22.5" x14ac:dyDescent="0.25">
      <c r="A30" s="14">
        <v>23</v>
      </c>
      <c r="B30" s="10"/>
      <c r="C30" s="30"/>
      <c r="D30" s="30"/>
      <c r="E30" s="10"/>
      <c r="F30" s="10"/>
      <c r="G30" s="10"/>
      <c r="H30" s="19" t="str">
        <f>'General information'!A15&amp;", "&amp;'General information'!A12</f>
        <v>Gugliotta, Gianluigi</v>
      </c>
      <c r="I30" s="14" t="str">
        <f>IF(Lookup!A24,"Don't publish","Publish")</f>
        <v>Publish</v>
      </c>
    </row>
    <row r="31" spans="1:9" s="9" customFormat="1" ht="22.5" x14ac:dyDescent="0.25">
      <c r="A31" s="14">
        <v>24</v>
      </c>
      <c r="B31" s="10"/>
      <c r="C31" s="30"/>
      <c r="D31" s="30"/>
      <c r="E31" s="10"/>
      <c r="F31" s="10"/>
      <c r="G31" s="10"/>
      <c r="H31" s="19" t="str">
        <f>'General information'!A15&amp;", "&amp;'General information'!A12</f>
        <v>Gugliotta, Gianluigi</v>
      </c>
      <c r="I31" s="14" t="str">
        <f>IF(Lookup!A24,"Don't publish","Publish")</f>
        <v>Publish</v>
      </c>
    </row>
    <row r="32" spans="1:9" s="9" customFormat="1" ht="22.5" x14ac:dyDescent="0.25">
      <c r="A32" s="14">
        <v>25</v>
      </c>
      <c r="B32" s="10"/>
      <c r="C32" s="30"/>
      <c r="D32" s="30"/>
      <c r="E32" s="10"/>
      <c r="F32" s="10"/>
      <c r="G32" s="10"/>
      <c r="H32" s="19" t="str">
        <f>'General information'!A15&amp;", "&amp;'General information'!A12</f>
        <v>Gugliotta, Gianluigi</v>
      </c>
      <c r="I32" s="14" t="str">
        <f>IF(Lookup!A24,"Don't publish","Publish")</f>
        <v>Publish</v>
      </c>
    </row>
    <row r="33" spans="1:9" s="9" customFormat="1" ht="22.5" x14ac:dyDescent="0.25">
      <c r="A33" s="14">
        <v>26</v>
      </c>
      <c r="B33" s="10"/>
      <c r="C33" s="30"/>
      <c r="D33" s="30"/>
      <c r="E33" s="10"/>
      <c r="F33" s="10"/>
      <c r="G33" s="10"/>
      <c r="H33" s="19" t="str">
        <f>'General information'!A15&amp;", "&amp;'General information'!A12</f>
        <v>Gugliotta, Gianluigi</v>
      </c>
      <c r="I33" s="14" t="str">
        <f>IF(Lookup!A24,"Don't publish","Publish")</f>
        <v>Publish</v>
      </c>
    </row>
    <row r="34" spans="1:9" s="9" customFormat="1" ht="22.5" x14ac:dyDescent="0.25">
      <c r="A34" s="14">
        <v>27</v>
      </c>
      <c r="B34" s="10"/>
      <c r="C34" s="30"/>
      <c r="D34" s="30"/>
      <c r="E34" s="10"/>
      <c r="F34" s="10"/>
      <c r="G34" s="10"/>
      <c r="H34" s="19" t="str">
        <f>'General information'!A15&amp;", "&amp;'General information'!A12</f>
        <v>Gugliotta, Gianluigi</v>
      </c>
      <c r="I34" s="14" t="str">
        <f>IF(Lookup!A24,"Don't publish","Publish")</f>
        <v>Publish</v>
      </c>
    </row>
    <row r="35" spans="1:9" s="9" customFormat="1" ht="22.5" x14ac:dyDescent="0.25">
      <c r="A35" s="14">
        <v>28</v>
      </c>
      <c r="B35" s="10"/>
      <c r="C35" s="30"/>
      <c r="D35" s="30"/>
      <c r="E35" s="10"/>
      <c r="F35" s="10"/>
      <c r="G35" s="10"/>
      <c r="H35" s="19" t="str">
        <f>'General information'!A15&amp;", "&amp;'General information'!A12</f>
        <v>Gugliotta, Gianluigi</v>
      </c>
      <c r="I35" s="14" t="str">
        <f>IF(Lookup!A24,"Don't publish","Publish")</f>
        <v>Publish</v>
      </c>
    </row>
    <row r="36" spans="1:9" s="9" customFormat="1" ht="22.5" x14ac:dyDescent="0.25">
      <c r="A36" s="14">
        <v>29</v>
      </c>
      <c r="B36" s="10"/>
      <c r="C36" s="30"/>
      <c r="D36" s="30"/>
      <c r="E36" s="10"/>
      <c r="F36" s="10"/>
      <c r="G36" s="10"/>
      <c r="H36" s="19" t="str">
        <f>'General information'!A15&amp;", "&amp;'General information'!A12</f>
        <v>Gugliotta, Gianluigi</v>
      </c>
      <c r="I36" s="14" t="str">
        <f>IF(Lookup!A24,"Don't publish","Publish")</f>
        <v>Publish</v>
      </c>
    </row>
    <row r="37" spans="1:9" s="9" customFormat="1" ht="22.5" x14ac:dyDescent="0.25">
      <c r="A37" s="14">
        <v>30</v>
      </c>
      <c r="B37" s="10"/>
      <c r="C37" s="30"/>
      <c r="D37" s="30"/>
      <c r="E37" s="10"/>
      <c r="F37" s="10"/>
      <c r="G37" s="10"/>
      <c r="H37" s="19" t="str">
        <f>'General information'!A15&amp;", "&amp;'General information'!A12</f>
        <v>Gugliotta, Gianluigi</v>
      </c>
      <c r="I37" s="14" t="str">
        <f>IF(Lookup!A24,"Don't publish","Publish")</f>
        <v>Publish</v>
      </c>
    </row>
    <row r="38" spans="1:9" s="9" customFormat="1" ht="22.5" x14ac:dyDescent="0.25">
      <c r="A38" s="14">
        <v>31</v>
      </c>
      <c r="B38" s="10"/>
      <c r="C38" s="30"/>
      <c r="D38" s="30"/>
      <c r="E38" s="10"/>
      <c r="F38" s="10"/>
      <c r="G38" s="10"/>
      <c r="H38" s="19" t="str">
        <f>'General information'!A15&amp;", "&amp;'General information'!A12</f>
        <v>Gugliotta, Gianluigi</v>
      </c>
      <c r="I38" s="14" t="str">
        <f>IF(Lookup!A24,"Don't publish","Publish")</f>
        <v>Publish</v>
      </c>
    </row>
    <row r="39" spans="1:9" s="9" customFormat="1" ht="22.5" x14ac:dyDescent="0.25">
      <c r="A39" s="14">
        <v>32</v>
      </c>
      <c r="B39" s="10"/>
      <c r="C39" s="30"/>
      <c r="D39" s="30"/>
      <c r="E39" s="10"/>
      <c r="F39" s="10"/>
      <c r="G39" s="10"/>
      <c r="H39" s="19" t="str">
        <f>'General information'!A15&amp;", "&amp;'General information'!A12</f>
        <v>Gugliotta, Gianluigi</v>
      </c>
      <c r="I39" s="14" t="str">
        <f>IF(Lookup!A24,"Don't publish","Publish")</f>
        <v>Publish</v>
      </c>
    </row>
    <row r="40" spans="1:9" s="9" customFormat="1" ht="22.5" x14ac:dyDescent="0.25">
      <c r="A40" s="14">
        <v>33</v>
      </c>
      <c r="B40" s="10"/>
      <c r="C40" s="30"/>
      <c r="D40" s="30"/>
      <c r="E40" s="10"/>
      <c r="F40" s="10"/>
      <c r="G40" s="10"/>
      <c r="H40" s="19" t="str">
        <f>'General information'!A15&amp;", "&amp;'General information'!A12</f>
        <v>Gugliotta, Gianluigi</v>
      </c>
      <c r="I40" s="14" t="str">
        <f>IF(Lookup!A24,"Don't publish","Publish")</f>
        <v>Publish</v>
      </c>
    </row>
    <row r="41" spans="1:9" s="9" customFormat="1" ht="22.5" x14ac:dyDescent="0.25">
      <c r="A41" s="14">
        <v>34</v>
      </c>
      <c r="B41" s="10"/>
      <c r="C41" s="30"/>
      <c r="D41" s="30"/>
      <c r="E41" s="10"/>
      <c r="F41" s="10"/>
      <c r="G41" s="10"/>
      <c r="H41" s="19" t="str">
        <f>'General information'!A15&amp;", "&amp;'General information'!A12</f>
        <v>Gugliotta, Gianluigi</v>
      </c>
      <c r="I41" s="14" t="str">
        <f>IF(Lookup!A24,"Don't publish","Publish")</f>
        <v>Publish</v>
      </c>
    </row>
    <row r="42" spans="1:9" s="9" customFormat="1" ht="22.5" x14ac:dyDescent="0.25">
      <c r="A42" s="14">
        <v>35</v>
      </c>
      <c r="B42" s="10"/>
      <c r="C42" s="30"/>
      <c r="D42" s="30"/>
      <c r="E42" s="10"/>
      <c r="F42" s="10"/>
      <c r="G42" s="10"/>
      <c r="H42" s="19" t="str">
        <f>'General information'!A15&amp;", "&amp;'General information'!A12</f>
        <v>Gugliotta, Gianluigi</v>
      </c>
      <c r="I42" s="14" t="str">
        <f>IF(Lookup!A24,"Don't publish","Publish")</f>
        <v>Publish</v>
      </c>
    </row>
    <row r="43" spans="1:9" s="9" customFormat="1" ht="22.5" x14ac:dyDescent="0.25">
      <c r="A43" s="14">
        <v>36</v>
      </c>
      <c r="B43" s="10"/>
      <c r="C43" s="30"/>
      <c r="D43" s="30"/>
      <c r="E43" s="10"/>
      <c r="F43" s="10"/>
      <c r="G43" s="10"/>
      <c r="H43" s="19" t="str">
        <f>'General information'!A15&amp;", "&amp;'General information'!A12</f>
        <v>Gugliotta, Gianluigi</v>
      </c>
      <c r="I43" s="14" t="str">
        <f>IF(Lookup!A24,"Don't publish","Publish")</f>
        <v>Publish</v>
      </c>
    </row>
    <row r="44" spans="1:9" s="9" customFormat="1" ht="22.5" x14ac:dyDescent="0.25">
      <c r="A44" s="14">
        <v>37</v>
      </c>
      <c r="B44" s="10"/>
      <c r="C44" s="30"/>
      <c r="D44" s="30"/>
      <c r="E44" s="10"/>
      <c r="F44" s="10"/>
      <c r="G44" s="10"/>
      <c r="H44" s="19" t="str">
        <f>'General information'!A15&amp;", "&amp;'General information'!A12</f>
        <v>Gugliotta, Gianluigi</v>
      </c>
      <c r="I44" s="14" t="str">
        <f>IF(Lookup!A24,"Don't publish","Publish")</f>
        <v>Publish</v>
      </c>
    </row>
    <row r="45" spans="1:9" s="9" customFormat="1" ht="22.5" x14ac:dyDescent="0.25">
      <c r="A45" s="14">
        <v>38</v>
      </c>
      <c r="B45" s="10"/>
      <c r="C45" s="30"/>
      <c r="D45" s="30"/>
      <c r="E45" s="10"/>
      <c r="F45" s="10"/>
      <c r="G45" s="10"/>
      <c r="H45" s="19" t="str">
        <f>'General information'!A15&amp;", "&amp;'General information'!A12</f>
        <v>Gugliotta, Gianluigi</v>
      </c>
      <c r="I45" s="14" t="str">
        <f>IF(Lookup!A24,"Don't publish","Publish")</f>
        <v>Publish</v>
      </c>
    </row>
    <row r="46" spans="1:9" s="9" customFormat="1" ht="22.5" x14ac:dyDescent="0.25">
      <c r="A46" s="14">
        <v>39</v>
      </c>
      <c r="B46" s="10"/>
      <c r="C46" s="30"/>
      <c r="D46" s="30"/>
      <c r="E46" s="10"/>
      <c r="F46" s="10"/>
      <c r="G46" s="10"/>
      <c r="H46" s="19" t="str">
        <f>'General information'!A15&amp;", "&amp;'General information'!A12</f>
        <v>Gugliotta, Gianluigi</v>
      </c>
      <c r="I46" s="14" t="str">
        <f>IF(Lookup!A24,"Don't publish","Publish")</f>
        <v>Publish</v>
      </c>
    </row>
    <row r="47" spans="1:9" s="9" customFormat="1" ht="22.5" x14ac:dyDescent="0.25">
      <c r="A47" s="14">
        <v>40</v>
      </c>
      <c r="B47" s="10"/>
      <c r="C47" s="30"/>
      <c r="D47" s="30"/>
      <c r="E47" s="10"/>
      <c r="F47" s="10"/>
      <c r="G47" s="10"/>
      <c r="H47" s="19" t="str">
        <f>'General information'!A15&amp;", "&amp;'General information'!A12</f>
        <v>Gugliotta, Gianluigi</v>
      </c>
      <c r="I47" s="14" t="str">
        <f>IF(Lookup!A24,"Don't publish","Publish")</f>
        <v>Publish</v>
      </c>
    </row>
    <row r="48" spans="1:9" s="9" customFormat="1" ht="22.5" x14ac:dyDescent="0.25">
      <c r="A48" s="14">
        <v>41</v>
      </c>
      <c r="B48" s="10"/>
      <c r="C48" s="30"/>
      <c r="D48" s="30"/>
      <c r="E48" s="10"/>
      <c r="F48" s="10"/>
      <c r="G48" s="10"/>
      <c r="H48" s="19" t="str">
        <f>'General information'!A15&amp;", "&amp;'General information'!A12</f>
        <v>Gugliotta, Gianluigi</v>
      </c>
      <c r="I48" s="14" t="str">
        <f>IF(Lookup!A24,"Don't publish","Publish")</f>
        <v>Publish</v>
      </c>
    </row>
    <row r="49" spans="1:9" s="9" customFormat="1" ht="22.5" x14ac:dyDescent="0.25">
      <c r="A49" s="14">
        <v>42</v>
      </c>
      <c r="B49" s="10"/>
      <c r="C49" s="30"/>
      <c r="D49" s="30"/>
      <c r="E49" s="10"/>
      <c r="F49" s="10"/>
      <c r="G49" s="10"/>
      <c r="H49" s="19" t="str">
        <f>'General information'!A15&amp;", "&amp;'General information'!A12</f>
        <v>Gugliotta, Gianluigi</v>
      </c>
      <c r="I49" s="14" t="str">
        <f>IF(Lookup!A24,"Don't publish","Publish")</f>
        <v>Publish</v>
      </c>
    </row>
    <row r="50" spans="1:9" s="9" customFormat="1" ht="22.5" x14ac:dyDescent="0.25">
      <c r="A50" s="14">
        <v>43</v>
      </c>
      <c r="B50" s="10"/>
      <c r="C50" s="30"/>
      <c r="D50" s="30"/>
      <c r="E50" s="10"/>
      <c r="F50" s="10"/>
      <c r="G50" s="10"/>
      <c r="H50" s="19" t="str">
        <f>'General information'!A15&amp;", "&amp;'General information'!A12</f>
        <v>Gugliotta, Gianluigi</v>
      </c>
      <c r="I50" s="14" t="str">
        <f>IF(Lookup!A24,"Don't publish","Publish")</f>
        <v>Publish</v>
      </c>
    </row>
    <row r="51" spans="1:9" s="9" customFormat="1" ht="22.5" x14ac:dyDescent="0.25">
      <c r="A51" s="14">
        <v>44</v>
      </c>
      <c r="B51" s="10"/>
      <c r="C51" s="30"/>
      <c r="D51" s="30"/>
      <c r="E51" s="10"/>
      <c r="F51" s="10"/>
      <c r="G51" s="10"/>
      <c r="H51" s="19" t="str">
        <f>'General information'!A15&amp;", "&amp;'General information'!A12</f>
        <v>Gugliotta, Gianluigi</v>
      </c>
      <c r="I51" s="14" t="str">
        <f>IF(Lookup!A24,"Don't publish","Publish")</f>
        <v>Publish</v>
      </c>
    </row>
    <row r="52" spans="1:9" s="9" customFormat="1" ht="22.5" x14ac:dyDescent="0.25">
      <c r="A52" s="14">
        <v>45</v>
      </c>
      <c r="B52" s="10"/>
      <c r="C52" s="30"/>
      <c r="D52" s="30"/>
      <c r="E52" s="10"/>
      <c r="F52" s="10"/>
      <c r="G52" s="10"/>
      <c r="H52" s="19" t="str">
        <f>'General information'!A15&amp;", "&amp;'General information'!A12</f>
        <v>Gugliotta, Gianluigi</v>
      </c>
      <c r="I52" s="14" t="str">
        <f>IF(Lookup!A24,"Don't publish","Publish")</f>
        <v>Publish</v>
      </c>
    </row>
    <row r="53" spans="1:9" s="9" customFormat="1" ht="22.5" x14ac:dyDescent="0.25">
      <c r="A53" s="14">
        <v>46</v>
      </c>
      <c r="B53" s="10"/>
      <c r="C53" s="30"/>
      <c r="D53" s="30"/>
      <c r="E53" s="10"/>
      <c r="F53" s="10"/>
      <c r="G53" s="10"/>
      <c r="H53" s="19" t="str">
        <f>'General information'!A15&amp;", "&amp;'General information'!A12</f>
        <v>Gugliotta, Gianluigi</v>
      </c>
      <c r="I53" s="14" t="str">
        <f>IF(Lookup!A24,"Don't publish","Publish")</f>
        <v>Publish</v>
      </c>
    </row>
    <row r="54" spans="1:9" s="9" customFormat="1" ht="22.5" x14ac:dyDescent="0.25">
      <c r="A54" s="14">
        <v>47</v>
      </c>
      <c r="B54" s="10"/>
      <c r="C54" s="30"/>
      <c r="D54" s="30"/>
      <c r="E54" s="10"/>
      <c r="F54" s="10"/>
      <c r="G54" s="10"/>
      <c r="H54" s="19" t="str">
        <f>'General information'!A15&amp;", "&amp;'General information'!A12</f>
        <v>Gugliotta, Gianluigi</v>
      </c>
      <c r="I54" s="14" t="str">
        <f>IF(Lookup!A24,"Don't publish","Publish")</f>
        <v>Publish</v>
      </c>
    </row>
    <row r="55" spans="1:9" s="9" customFormat="1" ht="22.5" x14ac:dyDescent="0.25">
      <c r="A55" s="14">
        <v>48</v>
      </c>
      <c r="B55" s="10"/>
      <c r="C55" s="30"/>
      <c r="D55" s="30"/>
      <c r="E55" s="10"/>
      <c r="F55" s="10"/>
      <c r="G55" s="10"/>
      <c r="H55" s="19" t="str">
        <f>'General information'!A15&amp;", "&amp;'General information'!A12</f>
        <v>Gugliotta, Gianluigi</v>
      </c>
      <c r="I55" s="14" t="str">
        <f>IF(Lookup!A24,"Don't publish","Publish")</f>
        <v>Publish</v>
      </c>
    </row>
    <row r="56" spans="1:9" s="9" customFormat="1" ht="22.5" x14ac:dyDescent="0.25">
      <c r="A56" s="14">
        <v>49</v>
      </c>
      <c r="B56" s="10"/>
      <c r="C56" s="30"/>
      <c r="D56" s="30"/>
      <c r="E56" s="10"/>
      <c r="F56" s="10"/>
      <c r="G56" s="10"/>
      <c r="H56" s="19" t="str">
        <f>'General information'!A15&amp;", "&amp;'General information'!A12</f>
        <v>Gugliotta, Gianluigi</v>
      </c>
      <c r="I56" s="14" t="str">
        <f>IF(Lookup!A24,"Don't publish","Publish")</f>
        <v>Publish</v>
      </c>
    </row>
    <row r="57" spans="1:9" s="9" customFormat="1" ht="22.5" x14ac:dyDescent="0.25">
      <c r="A57" s="14">
        <v>50</v>
      </c>
      <c r="B57" s="10"/>
      <c r="C57" s="30"/>
      <c r="D57" s="30"/>
      <c r="E57" s="10"/>
      <c r="F57" s="10"/>
      <c r="G57" s="10"/>
      <c r="H57" s="19" t="str">
        <f>'General information'!A15&amp;", "&amp;'General information'!A12</f>
        <v>Gugliotta, Gianluigi</v>
      </c>
      <c r="I57" s="14" t="str">
        <f>IF(Lookup!A24,"Don't publish","Publish")</f>
        <v>Publish</v>
      </c>
    </row>
    <row r="58" spans="1:9" s="9" customFormat="1" ht="22.5" x14ac:dyDescent="0.25">
      <c r="A58" s="14">
        <v>51</v>
      </c>
      <c r="B58" s="10"/>
      <c r="C58" s="30"/>
      <c r="D58" s="30"/>
      <c r="E58" s="10"/>
      <c r="F58" s="10"/>
      <c r="G58" s="10"/>
      <c r="H58" s="19" t="str">
        <f>'General information'!A15&amp;", "&amp;'General information'!A12</f>
        <v>Gugliotta, Gianluigi</v>
      </c>
      <c r="I58" s="14" t="str">
        <f>IF(Lookup!A24,"Don't publish","Publish")</f>
        <v>Publish</v>
      </c>
    </row>
    <row r="59" spans="1:9" s="9" customFormat="1" ht="22.5" x14ac:dyDescent="0.25">
      <c r="A59" s="14">
        <v>52</v>
      </c>
      <c r="B59" s="10"/>
      <c r="C59" s="30"/>
      <c r="D59" s="30"/>
      <c r="E59" s="10"/>
      <c r="F59" s="10"/>
      <c r="G59" s="10"/>
      <c r="H59" s="19" t="str">
        <f>'General information'!A15&amp;", "&amp;'General information'!A12</f>
        <v>Gugliotta, Gianluigi</v>
      </c>
      <c r="I59" s="14" t="str">
        <f>IF(Lookup!A24,"Don't publish","Publish")</f>
        <v>Publish</v>
      </c>
    </row>
    <row r="60" spans="1:9" s="9" customFormat="1" ht="22.5" x14ac:dyDescent="0.25">
      <c r="A60" s="14">
        <v>53</v>
      </c>
      <c r="B60" s="10"/>
      <c r="C60" s="30"/>
      <c r="D60" s="30"/>
      <c r="E60" s="10"/>
      <c r="F60" s="10"/>
      <c r="G60" s="10"/>
      <c r="H60" s="19" t="str">
        <f>'General information'!A15&amp;", "&amp;'General information'!A12</f>
        <v>Gugliotta, Gianluigi</v>
      </c>
      <c r="I60" s="14" t="str">
        <f>IF(Lookup!A24,"Don't publish","Publish")</f>
        <v>Publish</v>
      </c>
    </row>
    <row r="61" spans="1:9" s="9" customFormat="1" ht="22.5" x14ac:dyDescent="0.25">
      <c r="A61" s="14">
        <v>54</v>
      </c>
      <c r="B61" s="10"/>
      <c r="C61" s="30"/>
      <c r="D61" s="30"/>
      <c r="E61" s="10"/>
      <c r="F61" s="10"/>
      <c r="G61" s="10"/>
      <c r="H61" s="19" t="str">
        <f>'General information'!A15&amp;", "&amp;'General information'!A12</f>
        <v>Gugliotta, Gianluigi</v>
      </c>
      <c r="I61" s="14" t="str">
        <f>IF(Lookup!A24,"Don't publish","Publish")</f>
        <v>Publish</v>
      </c>
    </row>
    <row r="62" spans="1:9" s="9" customFormat="1" ht="22.5" x14ac:dyDescent="0.25">
      <c r="A62" s="14">
        <v>55</v>
      </c>
      <c r="B62" s="10"/>
      <c r="C62" s="30"/>
      <c r="D62" s="30"/>
      <c r="E62" s="10"/>
      <c r="F62" s="10"/>
      <c r="G62" s="10"/>
      <c r="H62" s="19" t="str">
        <f>'General information'!A15&amp;", "&amp;'General information'!A12</f>
        <v>Gugliotta, Gianluigi</v>
      </c>
      <c r="I62" s="14" t="str">
        <f>IF(Lookup!A24,"Don't publish","Publish")</f>
        <v>Publish</v>
      </c>
    </row>
    <row r="63" spans="1:9" s="9" customFormat="1" ht="22.5" x14ac:dyDescent="0.25">
      <c r="A63" s="14">
        <v>56</v>
      </c>
      <c r="B63" s="10"/>
      <c r="C63" s="30"/>
      <c r="D63" s="30"/>
      <c r="E63" s="10"/>
      <c r="F63" s="10"/>
      <c r="G63" s="10"/>
      <c r="H63" s="19" t="str">
        <f>'General information'!A15&amp;", "&amp;'General information'!A12</f>
        <v>Gugliotta, Gianluigi</v>
      </c>
      <c r="I63" s="14" t="str">
        <f>IF(Lookup!A24,"Don't publish","Publish")</f>
        <v>Publish</v>
      </c>
    </row>
    <row r="64" spans="1:9" s="9" customFormat="1" ht="22.5" x14ac:dyDescent="0.25">
      <c r="A64" s="14">
        <v>57</v>
      </c>
      <c r="B64" s="10"/>
      <c r="C64" s="30"/>
      <c r="D64" s="30"/>
      <c r="E64" s="10"/>
      <c r="F64" s="10"/>
      <c r="G64" s="10"/>
      <c r="H64" s="19" t="str">
        <f>'General information'!A15&amp;", "&amp;'General information'!A12</f>
        <v>Gugliotta, Gianluigi</v>
      </c>
      <c r="I64" s="14" t="str">
        <f>IF(Lookup!A24,"Don't publish","Publish")</f>
        <v>Publish</v>
      </c>
    </row>
    <row r="65" spans="1:9" s="9" customFormat="1" ht="22.5" x14ac:dyDescent="0.25">
      <c r="A65" s="14">
        <v>58</v>
      </c>
      <c r="B65" s="10"/>
      <c r="C65" s="30"/>
      <c r="D65" s="30"/>
      <c r="E65" s="10"/>
      <c r="F65" s="10"/>
      <c r="G65" s="10"/>
      <c r="H65" s="19" t="str">
        <f>'General information'!A15&amp;", "&amp;'General information'!A12</f>
        <v>Gugliotta, Gianluigi</v>
      </c>
      <c r="I65" s="14" t="str">
        <f>IF(Lookup!A24,"Don't publish","Publish")</f>
        <v>Publish</v>
      </c>
    </row>
    <row r="66" spans="1:9" s="9" customFormat="1" ht="22.5" x14ac:dyDescent="0.25">
      <c r="A66" s="14">
        <v>59</v>
      </c>
      <c r="B66" s="10"/>
      <c r="C66" s="30"/>
      <c r="D66" s="30"/>
      <c r="E66" s="10"/>
      <c r="F66" s="10"/>
      <c r="G66" s="10"/>
      <c r="H66" s="19" t="str">
        <f>'General information'!A15&amp;", "&amp;'General information'!A12</f>
        <v>Gugliotta, Gianluigi</v>
      </c>
      <c r="I66" s="14" t="str">
        <f>IF(Lookup!A24,"Don't publish","Publish")</f>
        <v>Publish</v>
      </c>
    </row>
    <row r="67" spans="1:9" s="9" customFormat="1" ht="22.5" x14ac:dyDescent="0.25">
      <c r="A67" s="14">
        <v>60</v>
      </c>
      <c r="B67" s="10"/>
      <c r="C67" s="30"/>
      <c r="D67" s="30"/>
      <c r="E67" s="10"/>
      <c r="F67" s="10"/>
      <c r="G67" s="10"/>
      <c r="H67" s="19" t="str">
        <f>'General information'!A15&amp;", "&amp;'General information'!A12</f>
        <v>Gugliotta, Gianluigi</v>
      </c>
      <c r="I67" s="14" t="str">
        <f>IF(Lookup!A24,"Don't publish","Publish")</f>
        <v>Publish</v>
      </c>
    </row>
    <row r="68" spans="1:9" s="9" customFormat="1" ht="22.5" x14ac:dyDescent="0.25">
      <c r="A68" s="14">
        <v>61</v>
      </c>
      <c r="B68" s="10"/>
      <c r="C68" s="30"/>
      <c r="D68" s="30"/>
      <c r="E68" s="10"/>
      <c r="F68" s="10"/>
      <c r="G68" s="10"/>
      <c r="H68" s="19" t="str">
        <f>'General information'!A15&amp;", "&amp;'General information'!A12</f>
        <v>Gugliotta, Gianluigi</v>
      </c>
      <c r="I68" s="14" t="str">
        <f>IF(Lookup!A24,"Don't publish","Publish")</f>
        <v>Publish</v>
      </c>
    </row>
    <row r="69" spans="1:9" s="9" customFormat="1" ht="22.5" x14ac:dyDescent="0.25">
      <c r="A69" s="14">
        <v>62</v>
      </c>
      <c r="B69" s="10"/>
      <c r="C69" s="30"/>
      <c r="D69" s="30"/>
      <c r="E69" s="10"/>
      <c r="F69" s="10"/>
      <c r="G69" s="10"/>
      <c r="H69" s="19" t="str">
        <f>'General information'!A15&amp;", "&amp;'General information'!A12</f>
        <v>Gugliotta, Gianluigi</v>
      </c>
      <c r="I69" s="14" t="str">
        <f>IF(Lookup!A24,"Don't publish","Publish")</f>
        <v>Publish</v>
      </c>
    </row>
    <row r="70" spans="1:9" s="9" customFormat="1" ht="22.5" x14ac:dyDescent="0.25">
      <c r="A70" s="14">
        <v>63</v>
      </c>
      <c r="B70" s="10"/>
      <c r="C70" s="30"/>
      <c r="D70" s="30"/>
      <c r="E70" s="10"/>
      <c r="F70" s="10"/>
      <c r="G70" s="10"/>
      <c r="H70" s="19" t="str">
        <f>'General information'!A15&amp;", "&amp;'General information'!A12</f>
        <v>Gugliotta, Gianluigi</v>
      </c>
      <c r="I70" s="14" t="str">
        <f>IF(Lookup!A24,"Don't publish","Publish")</f>
        <v>Publish</v>
      </c>
    </row>
    <row r="71" spans="1:9" s="9" customFormat="1" ht="22.5" x14ac:dyDescent="0.25">
      <c r="A71" s="14">
        <v>64</v>
      </c>
      <c r="B71" s="10"/>
      <c r="C71" s="30"/>
      <c r="D71" s="30"/>
      <c r="E71" s="10"/>
      <c r="F71" s="10"/>
      <c r="G71" s="10"/>
      <c r="H71" s="19" t="str">
        <f>'General information'!A15&amp;", "&amp;'General information'!A12</f>
        <v>Gugliotta, Gianluigi</v>
      </c>
      <c r="I71" s="14" t="str">
        <f>IF(Lookup!A24,"Don't publish","Publish")</f>
        <v>Publish</v>
      </c>
    </row>
    <row r="72" spans="1:9" s="9" customFormat="1" ht="22.5" x14ac:dyDescent="0.25">
      <c r="A72" s="14">
        <v>65</v>
      </c>
      <c r="B72" s="10"/>
      <c r="C72" s="30"/>
      <c r="D72" s="30"/>
      <c r="E72" s="10"/>
      <c r="F72" s="10"/>
      <c r="G72" s="10"/>
      <c r="H72" s="19" t="str">
        <f>'General information'!A15&amp;", "&amp;'General information'!A12</f>
        <v>Gugliotta, Gianluigi</v>
      </c>
      <c r="I72" s="14" t="str">
        <f>IF(Lookup!A24,"Don't publish","Publish")</f>
        <v>Publish</v>
      </c>
    </row>
    <row r="73" spans="1:9" s="9" customFormat="1" ht="22.5" x14ac:dyDescent="0.25">
      <c r="A73" s="14">
        <v>66</v>
      </c>
      <c r="B73" s="10"/>
      <c r="C73" s="30"/>
      <c r="D73" s="30"/>
      <c r="E73" s="10"/>
      <c r="F73" s="10"/>
      <c r="G73" s="10"/>
      <c r="H73" s="19" t="str">
        <f>'General information'!A15&amp;", "&amp;'General information'!A12</f>
        <v>Gugliotta, Gianluigi</v>
      </c>
      <c r="I73" s="14" t="str">
        <f>IF(Lookup!A24,"Don't publish","Publish")</f>
        <v>Publish</v>
      </c>
    </row>
    <row r="74" spans="1:9" s="9" customFormat="1" ht="22.5" x14ac:dyDescent="0.25">
      <c r="A74" s="14">
        <v>67</v>
      </c>
      <c r="B74" s="10"/>
      <c r="C74" s="30"/>
      <c r="D74" s="30"/>
      <c r="E74" s="10"/>
      <c r="F74" s="10"/>
      <c r="G74" s="10"/>
      <c r="H74" s="19" t="str">
        <f>'General information'!A15&amp;", "&amp;'General information'!A12</f>
        <v>Gugliotta, Gianluigi</v>
      </c>
      <c r="I74" s="14" t="str">
        <f>IF(Lookup!A24,"Don't publish","Publish")</f>
        <v>Publish</v>
      </c>
    </row>
    <row r="75" spans="1:9" s="9" customFormat="1" ht="22.5" x14ac:dyDescent="0.25">
      <c r="A75" s="14">
        <v>68</v>
      </c>
      <c r="B75" s="10"/>
      <c r="C75" s="30"/>
      <c r="D75" s="30"/>
      <c r="E75" s="10"/>
      <c r="F75" s="10"/>
      <c r="G75" s="10"/>
      <c r="H75" s="19" t="str">
        <f>'General information'!A15&amp;", "&amp;'General information'!A12</f>
        <v>Gugliotta, Gianluigi</v>
      </c>
      <c r="I75" s="14" t="str">
        <f>IF(Lookup!A24,"Don't publish","Publish")</f>
        <v>Publish</v>
      </c>
    </row>
    <row r="76" spans="1:9" s="9" customFormat="1" ht="22.5" x14ac:dyDescent="0.25">
      <c r="A76" s="14">
        <v>69</v>
      </c>
      <c r="B76" s="10"/>
      <c r="C76" s="30"/>
      <c r="D76" s="30"/>
      <c r="E76" s="10"/>
      <c r="F76" s="10"/>
      <c r="G76" s="10"/>
      <c r="H76" s="19" t="str">
        <f>'General information'!A15&amp;", "&amp;'General information'!A12</f>
        <v>Gugliotta, Gianluigi</v>
      </c>
      <c r="I76" s="14" t="str">
        <f>IF(Lookup!A24,"Don't publish","Publish")</f>
        <v>Publish</v>
      </c>
    </row>
    <row r="77" spans="1:9" s="9" customFormat="1" ht="22.5" x14ac:dyDescent="0.25">
      <c r="A77" s="14">
        <v>70</v>
      </c>
      <c r="B77" s="10"/>
      <c r="C77" s="30"/>
      <c r="D77" s="30"/>
      <c r="E77" s="10"/>
      <c r="F77" s="10"/>
      <c r="G77" s="10"/>
      <c r="H77" s="19" t="str">
        <f>'General information'!A15&amp;", "&amp;'General information'!A12</f>
        <v>Gugliotta, Gianluigi</v>
      </c>
      <c r="I77" s="14" t="str">
        <f>IF(Lookup!A24,"Don't publish","Publish")</f>
        <v>Publish</v>
      </c>
    </row>
    <row r="78" spans="1:9" s="9" customFormat="1" ht="22.5" x14ac:dyDescent="0.25">
      <c r="A78" s="14">
        <v>71</v>
      </c>
      <c r="B78" s="10"/>
      <c r="C78" s="30"/>
      <c r="D78" s="30"/>
      <c r="E78" s="10"/>
      <c r="F78" s="10"/>
      <c r="G78" s="10"/>
      <c r="H78" s="19" t="str">
        <f>'General information'!A15&amp;", "&amp;'General information'!A12</f>
        <v>Gugliotta, Gianluigi</v>
      </c>
      <c r="I78" s="14" t="str">
        <f>IF(Lookup!A24,"Don't publish","Publish")</f>
        <v>Publish</v>
      </c>
    </row>
    <row r="79" spans="1:9" s="9" customFormat="1" ht="22.5" x14ac:dyDescent="0.25">
      <c r="A79" s="14">
        <v>72</v>
      </c>
      <c r="B79" s="10"/>
      <c r="C79" s="30"/>
      <c r="D79" s="30"/>
      <c r="E79" s="10"/>
      <c r="F79" s="10"/>
      <c r="G79" s="10"/>
      <c r="H79" s="19" t="str">
        <f>'General information'!A15&amp;", "&amp;'General information'!A12</f>
        <v>Gugliotta, Gianluigi</v>
      </c>
      <c r="I79" s="14" t="str">
        <f>IF(Lookup!A24,"Don't publish","Publish")</f>
        <v>Publish</v>
      </c>
    </row>
    <row r="80" spans="1:9" s="9" customFormat="1" ht="22.5" x14ac:dyDescent="0.25">
      <c r="A80" s="14">
        <v>73</v>
      </c>
      <c r="B80" s="10"/>
      <c r="C80" s="30"/>
      <c r="D80" s="30"/>
      <c r="E80" s="10"/>
      <c r="F80" s="10"/>
      <c r="G80" s="10"/>
      <c r="H80" s="19" t="str">
        <f>'General information'!A15&amp;", "&amp;'General information'!A12</f>
        <v>Gugliotta, Gianluigi</v>
      </c>
      <c r="I80" s="14" t="str">
        <f>IF(Lookup!A24,"Don't publish","Publish")</f>
        <v>Publish</v>
      </c>
    </row>
    <row r="81" spans="1:9" s="9" customFormat="1" ht="22.5" x14ac:dyDescent="0.25">
      <c r="A81" s="14">
        <v>74</v>
      </c>
      <c r="B81" s="10"/>
      <c r="C81" s="30"/>
      <c r="D81" s="30"/>
      <c r="E81" s="10"/>
      <c r="F81" s="10"/>
      <c r="G81" s="10"/>
      <c r="H81" s="19" t="str">
        <f>'General information'!A15&amp;", "&amp;'General information'!A12</f>
        <v>Gugliotta, Gianluigi</v>
      </c>
      <c r="I81" s="14" t="str">
        <f>IF(Lookup!A24,"Don't publish","Publish")</f>
        <v>Publish</v>
      </c>
    </row>
    <row r="82" spans="1:9" s="9" customFormat="1" ht="22.5" x14ac:dyDescent="0.25">
      <c r="A82" s="14">
        <v>75</v>
      </c>
      <c r="B82" s="10"/>
      <c r="C82" s="30"/>
      <c r="D82" s="30"/>
      <c r="E82" s="10"/>
      <c r="F82" s="10"/>
      <c r="G82" s="10"/>
      <c r="H82" s="19" t="str">
        <f>'General information'!A15&amp;", "&amp;'General information'!A12</f>
        <v>Gugliotta, Gianluigi</v>
      </c>
      <c r="I82" s="14" t="str">
        <f>IF(Lookup!A24,"Don't publish","Publish")</f>
        <v>Publish</v>
      </c>
    </row>
    <row r="83" spans="1:9" s="9" customFormat="1" ht="22.5" x14ac:dyDescent="0.25">
      <c r="A83" s="14">
        <v>76</v>
      </c>
      <c r="B83" s="10"/>
      <c r="C83" s="30"/>
      <c r="D83" s="30"/>
      <c r="E83" s="10"/>
      <c r="F83" s="10"/>
      <c r="G83" s="10"/>
      <c r="H83" s="19" t="str">
        <f>'General information'!A15&amp;", "&amp;'General information'!A12</f>
        <v>Gugliotta, Gianluigi</v>
      </c>
      <c r="I83" s="14" t="str">
        <f>IF(Lookup!A24,"Don't publish","Publish")</f>
        <v>Publish</v>
      </c>
    </row>
    <row r="84" spans="1:9" s="9" customFormat="1" ht="22.5" x14ac:dyDescent="0.25">
      <c r="A84" s="14">
        <v>77</v>
      </c>
      <c r="B84" s="10"/>
      <c r="C84" s="30"/>
      <c r="D84" s="30"/>
      <c r="E84" s="10"/>
      <c r="F84" s="10"/>
      <c r="G84" s="10"/>
      <c r="H84" s="19" t="str">
        <f>'General information'!A15&amp;", "&amp;'General information'!A12</f>
        <v>Gugliotta, Gianluigi</v>
      </c>
      <c r="I84" s="14" t="str">
        <f>IF(Lookup!A24,"Don't publish","Publish")</f>
        <v>Publish</v>
      </c>
    </row>
    <row r="85" spans="1:9" s="9" customFormat="1" ht="22.5" x14ac:dyDescent="0.25">
      <c r="A85" s="14">
        <v>78</v>
      </c>
      <c r="B85" s="10"/>
      <c r="C85" s="30"/>
      <c r="D85" s="30"/>
      <c r="E85" s="10"/>
      <c r="F85" s="10"/>
      <c r="G85" s="10"/>
      <c r="H85" s="19" t="str">
        <f>'General information'!A15&amp;", "&amp;'General information'!A12</f>
        <v>Gugliotta, Gianluigi</v>
      </c>
      <c r="I85" s="14" t="str">
        <f>IF(Lookup!A24,"Don't publish","Publish")</f>
        <v>Publish</v>
      </c>
    </row>
    <row r="86" spans="1:9" s="9" customFormat="1" ht="22.5" x14ac:dyDescent="0.25">
      <c r="A86" s="14">
        <v>79</v>
      </c>
      <c r="B86" s="10"/>
      <c r="C86" s="30"/>
      <c r="D86" s="30"/>
      <c r="E86" s="10"/>
      <c r="F86" s="10"/>
      <c r="G86" s="10"/>
      <c r="H86" s="19" t="str">
        <f>'General information'!A15&amp;", "&amp;'General information'!A12</f>
        <v>Gugliotta, Gianluigi</v>
      </c>
      <c r="I86" s="14" t="str">
        <f>IF(Lookup!A24,"Don't publish","Publish")</f>
        <v>Publish</v>
      </c>
    </row>
    <row r="87" spans="1:9" s="9" customFormat="1" ht="22.5" x14ac:dyDescent="0.25">
      <c r="A87" s="14">
        <v>80</v>
      </c>
      <c r="B87" s="10"/>
      <c r="C87" s="30"/>
      <c r="D87" s="30"/>
      <c r="E87" s="10"/>
      <c r="F87" s="10"/>
      <c r="G87" s="10"/>
      <c r="H87" s="19" t="str">
        <f>'General information'!A15&amp;", "&amp;'General information'!A12</f>
        <v>Gugliotta, Gianluigi</v>
      </c>
      <c r="I87" s="14" t="str">
        <f>IF(Lookup!A24,"Don't publish","Publish")</f>
        <v>Publish</v>
      </c>
    </row>
    <row r="88" spans="1:9" s="9" customFormat="1" ht="22.5" x14ac:dyDescent="0.25">
      <c r="A88" s="14">
        <v>81</v>
      </c>
      <c r="B88" s="10"/>
      <c r="C88" s="30"/>
      <c r="D88" s="30"/>
      <c r="E88" s="10"/>
      <c r="F88" s="10"/>
      <c r="G88" s="10"/>
      <c r="H88" s="19" t="str">
        <f>'General information'!A15&amp;", "&amp;'General information'!A12</f>
        <v>Gugliotta, Gianluigi</v>
      </c>
      <c r="I88" s="14" t="str">
        <f>IF(Lookup!A24,"Don't publish","Publish")</f>
        <v>Publish</v>
      </c>
    </row>
    <row r="89" spans="1:9" s="9" customFormat="1" ht="22.5" x14ac:dyDescent="0.25">
      <c r="A89" s="14">
        <v>82</v>
      </c>
      <c r="B89" s="10"/>
      <c r="C89" s="30"/>
      <c r="D89" s="30"/>
      <c r="E89" s="10"/>
      <c r="F89" s="10"/>
      <c r="G89" s="10"/>
      <c r="H89" s="19" t="str">
        <f>'General information'!A15&amp;", "&amp;'General information'!A12</f>
        <v>Gugliotta, Gianluigi</v>
      </c>
      <c r="I89" s="14" t="str">
        <f>IF(Lookup!A24,"Don't publish","Publish")</f>
        <v>Publish</v>
      </c>
    </row>
    <row r="90" spans="1:9" s="9" customFormat="1" ht="22.5" x14ac:dyDescent="0.25">
      <c r="A90" s="14">
        <v>83</v>
      </c>
      <c r="B90" s="10"/>
      <c r="C90" s="30"/>
      <c r="D90" s="30"/>
      <c r="E90" s="10"/>
      <c r="F90" s="10"/>
      <c r="G90" s="10"/>
      <c r="H90" s="19" t="str">
        <f>'General information'!A15&amp;", "&amp;'General information'!A12</f>
        <v>Gugliotta, Gianluigi</v>
      </c>
      <c r="I90" s="14" t="str">
        <f>IF(Lookup!A24,"Don't publish","Publish")</f>
        <v>Publish</v>
      </c>
    </row>
    <row r="91" spans="1:9" s="9" customFormat="1" ht="22.5" x14ac:dyDescent="0.25">
      <c r="A91" s="14">
        <v>84</v>
      </c>
      <c r="B91" s="10"/>
      <c r="C91" s="30"/>
      <c r="D91" s="30"/>
      <c r="E91" s="10"/>
      <c r="F91" s="10"/>
      <c r="G91" s="10"/>
      <c r="H91" s="19" t="str">
        <f>'General information'!A15&amp;", "&amp;'General information'!A12</f>
        <v>Gugliotta, Gianluigi</v>
      </c>
      <c r="I91" s="14" t="str">
        <f>IF(Lookup!A24,"Don't publish","Publish")</f>
        <v>Publish</v>
      </c>
    </row>
    <row r="92" spans="1:9" s="9" customFormat="1" ht="22.5" x14ac:dyDescent="0.25">
      <c r="A92" s="14">
        <v>85</v>
      </c>
      <c r="B92" s="10"/>
      <c r="C92" s="30"/>
      <c r="D92" s="30"/>
      <c r="E92" s="10"/>
      <c r="F92" s="10"/>
      <c r="G92" s="10"/>
      <c r="H92" s="19" t="str">
        <f>'General information'!A15&amp;", "&amp;'General information'!A12</f>
        <v>Gugliotta, Gianluigi</v>
      </c>
      <c r="I92" s="14" t="str">
        <f>IF(Lookup!A24,"Don't publish","Publish")</f>
        <v>Publish</v>
      </c>
    </row>
    <row r="93" spans="1:9" s="9" customFormat="1" ht="22.5" x14ac:dyDescent="0.25">
      <c r="A93" s="14">
        <v>86</v>
      </c>
      <c r="B93" s="10"/>
      <c r="C93" s="30"/>
      <c r="D93" s="30"/>
      <c r="E93" s="10"/>
      <c r="F93" s="10"/>
      <c r="G93" s="10"/>
      <c r="H93" s="19" t="str">
        <f>'General information'!A15&amp;", "&amp;'General information'!A12</f>
        <v>Gugliotta, Gianluigi</v>
      </c>
      <c r="I93" s="14" t="str">
        <f>IF(Lookup!A24,"Don't publish","Publish")</f>
        <v>Publish</v>
      </c>
    </row>
    <row r="94" spans="1:9" s="9" customFormat="1" ht="22.5" x14ac:dyDescent="0.25">
      <c r="A94" s="14">
        <v>87</v>
      </c>
      <c r="B94" s="10"/>
      <c r="C94" s="30"/>
      <c r="D94" s="30"/>
      <c r="E94" s="10"/>
      <c r="F94" s="10"/>
      <c r="G94" s="10"/>
      <c r="H94" s="19" t="str">
        <f>'General information'!A15&amp;", "&amp;'General information'!A12</f>
        <v>Gugliotta, Gianluigi</v>
      </c>
      <c r="I94" s="14" t="str">
        <f>IF(Lookup!A24,"Don't publish","Publish")</f>
        <v>Publish</v>
      </c>
    </row>
    <row r="95" spans="1:9" s="9" customFormat="1" ht="22.5" x14ac:dyDescent="0.25">
      <c r="A95" s="14">
        <v>88</v>
      </c>
      <c r="B95" s="10"/>
      <c r="C95" s="30"/>
      <c r="D95" s="30"/>
      <c r="E95" s="10"/>
      <c r="F95" s="10"/>
      <c r="G95" s="10"/>
      <c r="H95" s="19" t="str">
        <f>'General information'!A15&amp;", "&amp;'General information'!A12</f>
        <v>Gugliotta, Gianluigi</v>
      </c>
      <c r="I95" s="14" t="str">
        <f>IF(Lookup!A24,"Don't publish","Publish")</f>
        <v>Publish</v>
      </c>
    </row>
    <row r="96" spans="1:9" s="9" customFormat="1" ht="22.5" x14ac:dyDescent="0.25">
      <c r="A96" s="14">
        <v>89</v>
      </c>
      <c r="B96" s="10"/>
      <c r="C96" s="30"/>
      <c r="D96" s="30"/>
      <c r="E96" s="10"/>
      <c r="F96" s="10"/>
      <c r="G96" s="10"/>
      <c r="H96" s="19" t="str">
        <f>'General information'!A15&amp;", "&amp;'General information'!A12</f>
        <v>Gugliotta, Gianluigi</v>
      </c>
      <c r="I96" s="14" t="str">
        <f>IF(Lookup!A24,"Don't publish","Publish")</f>
        <v>Publish</v>
      </c>
    </row>
    <row r="97" spans="1:9" s="9" customFormat="1" ht="22.5" x14ac:dyDescent="0.25">
      <c r="A97" s="14">
        <v>90</v>
      </c>
      <c r="B97" s="10"/>
      <c r="C97" s="30"/>
      <c r="D97" s="30"/>
      <c r="E97" s="10"/>
      <c r="F97" s="10"/>
      <c r="G97" s="10"/>
      <c r="H97" s="19" t="str">
        <f>'General information'!A15&amp;", "&amp;'General information'!A12</f>
        <v>Gugliotta, Gianluigi</v>
      </c>
      <c r="I97" s="14" t="str">
        <f>IF(Lookup!A24,"Don't publish","Publish")</f>
        <v>Publish</v>
      </c>
    </row>
    <row r="98" spans="1:9" s="9" customFormat="1" ht="22.5" x14ac:dyDescent="0.25">
      <c r="A98" s="14">
        <v>91</v>
      </c>
      <c r="B98" s="10"/>
      <c r="C98" s="30"/>
      <c r="D98" s="30"/>
      <c r="E98" s="10"/>
      <c r="F98" s="10"/>
      <c r="G98" s="10"/>
      <c r="H98" s="19" t="str">
        <f>'General information'!A15&amp;", "&amp;'General information'!A12</f>
        <v>Gugliotta, Gianluigi</v>
      </c>
      <c r="I98" s="14" t="str">
        <f>IF(Lookup!A24,"Don't publish","Publish")</f>
        <v>Publish</v>
      </c>
    </row>
    <row r="99" spans="1:9" s="9" customFormat="1" ht="22.5" x14ac:dyDescent="0.25">
      <c r="A99" s="14">
        <v>92</v>
      </c>
      <c r="B99" s="10"/>
      <c r="C99" s="30"/>
      <c r="D99" s="30"/>
      <c r="E99" s="10"/>
      <c r="F99" s="10"/>
      <c r="G99" s="10"/>
      <c r="H99" s="19" t="str">
        <f>'General information'!A15&amp;", "&amp;'General information'!A12</f>
        <v>Gugliotta, Gianluigi</v>
      </c>
      <c r="I99" s="14" t="str">
        <f>IF(Lookup!A24,"Don't publish","Publish")</f>
        <v>Publish</v>
      </c>
    </row>
    <row r="100" spans="1:9" s="9" customFormat="1" ht="22.5" x14ac:dyDescent="0.25">
      <c r="A100" s="14">
        <v>93</v>
      </c>
      <c r="B100" s="10"/>
      <c r="C100" s="30"/>
      <c r="D100" s="30"/>
      <c r="E100" s="10"/>
      <c r="F100" s="10"/>
      <c r="G100" s="10"/>
      <c r="H100" s="19" t="str">
        <f>'General information'!A15&amp;", "&amp;'General information'!A12</f>
        <v>Gugliotta, Gianluigi</v>
      </c>
      <c r="I100" s="14" t="str">
        <f>IF(Lookup!A24,"Don't publish","Publish")</f>
        <v>Publish</v>
      </c>
    </row>
    <row r="101" spans="1:9" s="9" customFormat="1" ht="22.5" x14ac:dyDescent="0.25">
      <c r="A101" s="14">
        <v>94</v>
      </c>
      <c r="B101" s="10"/>
      <c r="C101" s="30"/>
      <c r="D101" s="30"/>
      <c r="E101" s="10"/>
      <c r="F101" s="10"/>
      <c r="G101" s="10"/>
      <c r="H101" s="19" t="str">
        <f>'General information'!A15&amp;", "&amp;'General information'!A12</f>
        <v>Gugliotta, Gianluigi</v>
      </c>
      <c r="I101" s="14" t="str">
        <f>IF(Lookup!A24,"Don't publish","Publish")</f>
        <v>Publish</v>
      </c>
    </row>
    <row r="102" spans="1:9" s="9" customFormat="1" ht="22.5" x14ac:dyDescent="0.25">
      <c r="A102" s="14">
        <v>95</v>
      </c>
      <c r="B102" s="10"/>
      <c r="C102" s="30"/>
      <c r="D102" s="30"/>
      <c r="E102" s="10"/>
      <c r="F102" s="10"/>
      <c r="G102" s="10"/>
      <c r="H102" s="19" t="str">
        <f>'General information'!A15&amp;", "&amp;'General information'!A12</f>
        <v>Gugliotta, Gianluigi</v>
      </c>
      <c r="I102" s="14" t="str">
        <f>IF(Lookup!A24,"Don't publish","Publish")</f>
        <v>Publish</v>
      </c>
    </row>
    <row r="103" spans="1:9" s="9" customFormat="1" ht="22.5" x14ac:dyDescent="0.25">
      <c r="A103" s="14">
        <v>96</v>
      </c>
      <c r="B103" s="10"/>
      <c r="C103" s="30"/>
      <c r="D103" s="30"/>
      <c r="E103" s="10"/>
      <c r="F103" s="10"/>
      <c r="G103" s="10"/>
      <c r="H103" s="19" t="str">
        <f>'General information'!A15&amp;", "&amp;'General information'!A12</f>
        <v>Gugliotta, Gianluigi</v>
      </c>
      <c r="I103" s="14" t="str">
        <f>IF(Lookup!A24,"Don't publish","Publish")</f>
        <v>Publish</v>
      </c>
    </row>
    <row r="104" spans="1:9" s="9" customFormat="1" ht="22.5" x14ac:dyDescent="0.25">
      <c r="A104" s="14">
        <v>97</v>
      </c>
      <c r="B104" s="10"/>
      <c r="C104" s="30"/>
      <c r="D104" s="30"/>
      <c r="E104" s="10"/>
      <c r="F104" s="10"/>
      <c r="G104" s="10"/>
      <c r="H104" s="19" t="str">
        <f>'General information'!A15&amp;", "&amp;'General information'!A12</f>
        <v>Gugliotta, Gianluigi</v>
      </c>
      <c r="I104" s="14" t="str">
        <f>IF(Lookup!A24,"Don't publish","Publish")</f>
        <v>Publish</v>
      </c>
    </row>
    <row r="105" spans="1:9" s="9" customFormat="1" ht="22.5" x14ac:dyDescent="0.25">
      <c r="A105" s="14">
        <v>98</v>
      </c>
      <c r="B105" s="10"/>
      <c r="C105" s="30"/>
      <c r="D105" s="30"/>
      <c r="E105" s="10"/>
      <c r="F105" s="10"/>
      <c r="G105" s="10"/>
      <c r="H105" s="19" t="str">
        <f>'General information'!A15&amp;", "&amp;'General information'!A12</f>
        <v>Gugliotta, Gianluigi</v>
      </c>
      <c r="I105" s="14" t="str">
        <f>IF(Lookup!A24,"Don't publish","Publish")</f>
        <v>Publish</v>
      </c>
    </row>
    <row r="106" spans="1:9" s="9" customFormat="1" ht="22.5" x14ac:dyDescent="0.25">
      <c r="A106" s="14">
        <v>99</v>
      </c>
      <c r="B106" s="10"/>
      <c r="C106" s="30"/>
      <c r="D106" s="30"/>
      <c r="E106" s="10"/>
      <c r="F106" s="10"/>
      <c r="G106" s="10"/>
      <c r="H106" s="19" t="str">
        <f>'General information'!A15&amp;", "&amp;'General information'!A12</f>
        <v>Gugliotta, Gianluigi</v>
      </c>
      <c r="I106" s="14" t="str">
        <f>IF(Lookup!A24,"Don't publish","Publish")</f>
        <v>Publish</v>
      </c>
    </row>
    <row r="107" spans="1:9" s="9" customFormat="1" ht="22.5" x14ac:dyDescent="0.25">
      <c r="A107" s="14">
        <v>100</v>
      </c>
      <c r="B107" s="10"/>
      <c r="C107" s="30"/>
      <c r="D107" s="30"/>
      <c r="E107" s="10"/>
      <c r="F107" s="10"/>
      <c r="G107" s="10"/>
      <c r="H107" s="19" t="str">
        <f>'General information'!A15&amp;", "&amp;'General information'!A12</f>
        <v>Gugliotta, Gianluigi</v>
      </c>
      <c r="I107" s="14" t="str">
        <f>IF(Lookup!A24,"Don't publish","Publish")</f>
        <v>Publish</v>
      </c>
    </row>
    <row r="108" spans="1:9" s="9" customFormat="1" ht="22.5" x14ac:dyDescent="0.25">
      <c r="A108" s="14">
        <v>101</v>
      </c>
      <c r="B108" s="10"/>
      <c r="C108" s="30"/>
      <c r="D108" s="30"/>
      <c r="E108" s="10"/>
      <c r="F108" s="10"/>
      <c r="G108" s="10"/>
      <c r="H108" s="19" t="str">
        <f>'General information'!A15&amp;", "&amp;'General information'!A12</f>
        <v>Gugliotta, Gianluigi</v>
      </c>
      <c r="I108" s="14" t="str">
        <f>IF(Lookup!A24,"Don't publish","Publish")</f>
        <v>Publish</v>
      </c>
    </row>
    <row r="109" spans="1:9" s="9" customFormat="1" ht="22.5" x14ac:dyDescent="0.25">
      <c r="A109" s="14">
        <v>102</v>
      </c>
      <c r="B109" s="10"/>
      <c r="C109" s="30"/>
      <c r="D109" s="30"/>
      <c r="E109" s="10"/>
      <c r="F109" s="10"/>
      <c r="G109" s="10"/>
      <c r="H109" s="19" t="str">
        <f>'General information'!A15&amp;", "&amp;'General information'!A12</f>
        <v>Gugliotta, Gianluigi</v>
      </c>
      <c r="I109" s="14" t="str">
        <f>IF(Lookup!A24,"Don't publish","Publish")</f>
        <v>Publish</v>
      </c>
    </row>
    <row r="110" spans="1:9" s="9" customFormat="1" ht="22.5" x14ac:dyDescent="0.25">
      <c r="A110" s="14">
        <v>103</v>
      </c>
      <c r="B110" s="10"/>
      <c r="C110" s="30"/>
      <c r="D110" s="30"/>
      <c r="E110" s="10"/>
      <c r="F110" s="10"/>
      <c r="G110" s="10"/>
      <c r="H110" s="19" t="str">
        <f>'General information'!A15&amp;", "&amp;'General information'!A12</f>
        <v>Gugliotta, Gianluigi</v>
      </c>
      <c r="I110" s="14" t="str">
        <f>IF(Lookup!A24,"Don't publish","Publish")</f>
        <v>Publish</v>
      </c>
    </row>
    <row r="111" spans="1:9" s="9" customFormat="1" ht="22.5" x14ac:dyDescent="0.25">
      <c r="A111" s="14">
        <v>104</v>
      </c>
      <c r="B111" s="10"/>
      <c r="C111" s="30"/>
      <c r="D111" s="30"/>
      <c r="E111" s="10"/>
      <c r="F111" s="10"/>
      <c r="G111" s="10"/>
      <c r="H111" s="19" t="str">
        <f>'General information'!A15&amp;", "&amp;'General information'!A12</f>
        <v>Gugliotta, Gianluigi</v>
      </c>
      <c r="I111" s="14" t="str">
        <f>IF(Lookup!A24,"Don't publish","Publish")</f>
        <v>Publish</v>
      </c>
    </row>
    <row r="112" spans="1:9" s="9" customFormat="1" ht="22.5" x14ac:dyDescent="0.25">
      <c r="A112" s="14">
        <v>105</v>
      </c>
      <c r="B112" s="10"/>
      <c r="C112" s="30"/>
      <c r="D112" s="30"/>
      <c r="E112" s="10"/>
      <c r="F112" s="10"/>
      <c r="G112" s="10"/>
      <c r="H112" s="19" t="str">
        <f>'General information'!A15&amp;", "&amp;'General information'!A12</f>
        <v>Gugliotta, Gianluigi</v>
      </c>
      <c r="I112" s="14" t="str">
        <f>IF(Lookup!A24,"Don't publish","Publish")</f>
        <v>Publish</v>
      </c>
    </row>
    <row r="113" spans="1:9" s="9" customFormat="1" ht="22.5" x14ac:dyDescent="0.25">
      <c r="A113" s="14">
        <v>106</v>
      </c>
      <c r="B113" s="10"/>
      <c r="C113" s="30"/>
      <c r="D113" s="30"/>
      <c r="E113" s="10"/>
      <c r="F113" s="10"/>
      <c r="G113" s="10"/>
      <c r="H113" s="19" t="str">
        <f>'General information'!A15&amp;", "&amp;'General information'!A12</f>
        <v>Gugliotta, Gianluigi</v>
      </c>
      <c r="I113" s="14" t="str">
        <f>IF(Lookup!A24,"Don't publish","Publish")</f>
        <v>Publish</v>
      </c>
    </row>
    <row r="114" spans="1:9" s="9" customFormat="1" ht="22.5" x14ac:dyDescent="0.25">
      <c r="A114" s="14">
        <v>107</v>
      </c>
      <c r="B114" s="10"/>
      <c r="C114" s="30"/>
      <c r="D114" s="30"/>
      <c r="E114" s="10"/>
      <c r="F114" s="10"/>
      <c r="G114" s="10"/>
      <c r="H114" s="19" t="str">
        <f>'General information'!A15&amp;", "&amp;'General information'!A12</f>
        <v>Gugliotta, Gianluigi</v>
      </c>
      <c r="I114" s="14" t="str">
        <f>IF(Lookup!A24,"Don't publish","Publish")</f>
        <v>Publish</v>
      </c>
    </row>
    <row r="115" spans="1:9" s="9" customFormat="1" ht="22.5" x14ac:dyDescent="0.25">
      <c r="A115" s="14">
        <v>108</v>
      </c>
      <c r="B115" s="10"/>
      <c r="C115" s="30"/>
      <c r="D115" s="30"/>
      <c r="E115" s="10"/>
      <c r="F115" s="10"/>
      <c r="G115" s="10"/>
      <c r="H115" s="19" t="str">
        <f>'General information'!A15&amp;", "&amp;'General information'!A12</f>
        <v>Gugliotta, Gianluigi</v>
      </c>
      <c r="I115" s="14" t="str">
        <f>IF(Lookup!A24,"Don't publish","Publish")</f>
        <v>Publish</v>
      </c>
    </row>
    <row r="116" spans="1:9" s="9" customFormat="1" ht="22.5" x14ac:dyDescent="0.25">
      <c r="A116" s="14">
        <v>109</v>
      </c>
      <c r="B116" s="10"/>
      <c r="C116" s="30"/>
      <c r="D116" s="30"/>
      <c r="E116" s="10"/>
      <c r="F116" s="10"/>
      <c r="G116" s="10"/>
      <c r="H116" s="19" t="str">
        <f>'General information'!A15&amp;", "&amp;'General information'!A12</f>
        <v>Gugliotta, Gianluigi</v>
      </c>
      <c r="I116" s="14" t="str">
        <f>IF(Lookup!A24,"Don't publish","Publish")</f>
        <v>Publish</v>
      </c>
    </row>
    <row r="117" spans="1:9" s="9" customFormat="1" ht="22.5" x14ac:dyDescent="0.25">
      <c r="A117" s="14">
        <v>110</v>
      </c>
      <c r="B117" s="10"/>
      <c r="C117" s="30"/>
      <c r="D117" s="30"/>
      <c r="E117" s="10"/>
      <c r="F117" s="10"/>
      <c r="G117" s="10"/>
      <c r="H117" s="19" t="str">
        <f>'General information'!A15&amp;", "&amp;'General information'!A12</f>
        <v>Gugliotta, Gianluigi</v>
      </c>
      <c r="I117" s="14" t="str">
        <f>IF(Lookup!A24,"Don't publish","Publish")</f>
        <v>Publish</v>
      </c>
    </row>
    <row r="118" spans="1:9" s="9" customFormat="1" ht="22.5" x14ac:dyDescent="0.25">
      <c r="A118" s="14">
        <v>111</v>
      </c>
      <c r="B118" s="10"/>
      <c r="C118" s="30"/>
      <c r="D118" s="30"/>
      <c r="E118" s="10"/>
      <c r="F118" s="10"/>
      <c r="G118" s="10"/>
      <c r="H118" s="19" t="str">
        <f>'General information'!A15&amp;", "&amp;'General information'!A12</f>
        <v>Gugliotta, Gianluigi</v>
      </c>
      <c r="I118" s="14" t="str">
        <f>IF(Lookup!A24,"Don't publish","Publish")</f>
        <v>Publish</v>
      </c>
    </row>
    <row r="119" spans="1:9" s="9" customFormat="1" ht="22.5" x14ac:dyDescent="0.25">
      <c r="A119" s="14">
        <v>112</v>
      </c>
      <c r="B119" s="10"/>
      <c r="C119" s="30"/>
      <c r="D119" s="30"/>
      <c r="E119" s="10"/>
      <c r="F119" s="10"/>
      <c r="G119" s="10"/>
      <c r="H119" s="19" t="str">
        <f>'General information'!A15&amp;", "&amp;'General information'!A12</f>
        <v>Gugliotta, Gianluigi</v>
      </c>
      <c r="I119" s="14" t="str">
        <f>IF(Lookup!A24,"Don't publish","Publish")</f>
        <v>Publish</v>
      </c>
    </row>
    <row r="120" spans="1:9" s="9" customFormat="1" ht="22.5" x14ac:dyDescent="0.25">
      <c r="A120" s="14">
        <v>113</v>
      </c>
      <c r="B120" s="10"/>
      <c r="C120" s="30"/>
      <c r="D120" s="30"/>
      <c r="E120" s="10"/>
      <c r="F120" s="10"/>
      <c r="G120" s="10"/>
      <c r="H120" s="19" t="str">
        <f>'General information'!A15&amp;", "&amp;'General information'!A12</f>
        <v>Gugliotta, Gianluigi</v>
      </c>
      <c r="I120" s="14" t="str">
        <f>IF(Lookup!A24,"Don't publish","Publish")</f>
        <v>Publish</v>
      </c>
    </row>
    <row r="121" spans="1:9" s="9" customFormat="1" ht="22.5" x14ac:dyDescent="0.25">
      <c r="A121" s="14">
        <v>114</v>
      </c>
      <c r="B121" s="10"/>
      <c r="C121" s="30"/>
      <c r="D121" s="30"/>
      <c r="E121" s="10"/>
      <c r="F121" s="10"/>
      <c r="G121" s="10"/>
      <c r="H121" s="19" t="str">
        <f>'General information'!A15&amp;", "&amp;'General information'!A12</f>
        <v>Gugliotta, Gianluigi</v>
      </c>
      <c r="I121" s="14" t="str">
        <f>IF(Lookup!A24,"Don't publish","Publish")</f>
        <v>Publish</v>
      </c>
    </row>
    <row r="122" spans="1:9" s="9" customFormat="1" ht="22.5" x14ac:dyDescent="0.25">
      <c r="A122" s="14">
        <v>115</v>
      </c>
      <c r="B122" s="10"/>
      <c r="C122" s="30"/>
      <c r="D122" s="30"/>
      <c r="E122" s="10"/>
      <c r="F122" s="10"/>
      <c r="G122" s="10"/>
      <c r="H122" s="19" t="str">
        <f>'General information'!A15&amp;", "&amp;'General information'!A12</f>
        <v>Gugliotta, Gianluigi</v>
      </c>
      <c r="I122" s="14" t="str">
        <f>IF(Lookup!A24,"Don't publish","Publish")</f>
        <v>Publish</v>
      </c>
    </row>
    <row r="123" spans="1:9" s="9" customFormat="1" ht="22.5" x14ac:dyDescent="0.25">
      <c r="A123" s="14">
        <v>116</v>
      </c>
      <c r="B123" s="10"/>
      <c r="C123" s="30"/>
      <c r="D123" s="30"/>
      <c r="E123" s="10"/>
      <c r="F123" s="10"/>
      <c r="G123" s="10"/>
      <c r="H123" s="19" t="str">
        <f>'General information'!A15&amp;", "&amp;'General information'!A12</f>
        <v>Gugliotta, Gianluigi</v>
      </c>
      <c r="I123" s="14" t="str">
        <f>IF(Lookup!A24,"Don't publish","Publish")</f>
        <v>Publish</v>
      </c>
    </row>
    <row r="124" spans="1:9" s="9" customFormat="1" ht="22.5" x14ac:dyDescent="0.25">
      <c r="A124" s="14">
        <v>117</v>
      </c>
      <c r="B124" s="10"/>
      <c r="C124" s="30"/>
      <c r="D124" s="30"/>
      <c r="E124" s="10"/>
      <c r="F124" s="10"/>
      <c r="G124" s="10"/>
      <c r="H124" s="19" t="str">
        <f>'General information'!A15&amp;", "&amp;'General information'!A12</f>
        <v>Gugliotta, Gianluigi</v>
      </c>
      <c r="I124" s="14" t="str">
        <f>IF(Lookup!A24,"Don't publish","Publish")</f>
        <v>Publish</v>
      </c>
    </row>
    <row r="125" spans="1:9" s="9" customFormat="1" ht="22.5" x14ac:dyDescent="0.25">
      <c r="A125" s="14">
        <v>118</v>
      </c>
      <c r="B125" s="10"/>
      <c r="C125" s="30"/>
      <c r="D125" s="30"/>
      <c r="E125" s="10"/>
      <c r="F125" s="10"/>
      <c r="G125" s="10"/>
      <c r="H125" s="19" t="str">
        <f>'General information'!A15&amp;", "&amp;'General information'!A12</f>
        <v>Gugliotta, Gianluigi</v>
      </c>
      <c r="I125" s="14" t="str">
        <f>IF(Lookup!A24,"Don't publish","Publish")</f>
        <v>Publish</v>
      </c>
    </row>
    <row r="126" spans="1:9" s="9" customFormat="1" ht="22.5" x14ac:dyDescent="0.25">
      <c r="A126" s="14">
        <v>119</v>
      </c>
      <c r="B126" s="10"/>
      <c r="C126" s="30"/>
      <c r="D126" s="30"/>
      <c r="E126" s="10"/>
      <c r="F126" s="10"/>
      <c r="G126" s="10"/>
      <c r="H126" s="19" t="str">
        <f>'General information'!A15&amp;", "&amp;'General information'!A12</f>
        <v>Gugliotta, Gianluigi</v>
      </c>
      <c r="I126" s="14" t="str">
        <f>IF(Lookup!A24,"Don't publish","Publish")</f>
        <v>Publish</v>
      </c>
    </row>
    <row r="127" spans="1:9" s="9" customFormat="1" ht="22.5" x14ac:dyDescent="0.25">
      <c r="A127" s="14">
        <v>120</v>
      </c>
      <c r="B127" s="10"/>
      <c r="C127" s="30"/>
      <c r="D127" s="30"/>
      <c r="E127" s="10"/>
      <c r="F127" s="10"/>
      <c r="G127" s="10"/>
      <c r="H127" s="19" t="str">
        <f>'General information'!A15&amp;", "&amp;'General information'!A12</f>
        <v>Gugliotta, Gianluigi</v>
      </c>
      <c r="I127" s="14" t="str">
        <f>IF(Lookup!A24,"Don't publish","Publish")</f>
        <v>Publish</v>
      </c>
    </row>
    <row r="128" spans="1:9" s="9" customFormat="1" ht="22.5" x14ac:dyDescent="0.25">
      <c r="A128" s="14">
        <v>121</v>
      </c>
      <c r="B128" s="10"/>
      <c r="C128" s="30"/>
      <c r="D128" s="30"/>
      <c r="E128" s="10"/>
      <c r="F128" s="10"/>
      <c r="G128" s="10"/>
      <c r="H128" s="19" t="str">
        <f>'General information'!A15&amp;", "&amp;'General information'!A12</f>
        <v>Gugliotta, Gianluigi</v>
      </c>
      <c r="I128" s="14" t="str">
        <f>IF(Lookup!A24,"Don't publish","Publish")</f>
        <v>Publish</v>
      </c>
    </row>
    <row r="129" spans="1:9" s="9" customFormat="1" ht="22.5" x14ac:dyDescent="0.25">
      <c r="A129" s="14">
        <v>122</v>
      </c>
      <c r="B129" s="10"/>
      <c r="C129" s="30"/>
      <c r="D129" s="30"/>
      <c r="E129" s="10"/>
      <c r="F129" s="10"/>
      <c r="G129" s="10"/>
      <c r="H129" s="19" t="str">
        <f>'General information'!A15&amp;", "&amp;'General information'!A12</f>
        <v>Gugliotta, Gianluigi</v>
      </c>
      <c r="I129" s="14" t="str">
        <f>IF(Lookup!A24,"Don't publish","Publish")</f>
        <v>Publish</v>
      </c>
    </row>
    <row r="130" spans="1:9" s="9" customFormat="1" ht="22.5" x14ac:dyDescent="0.25">
      <c r="A130" s="14">
        <v>123</v>
      </c>
      <c r="B130" s="10"/>
      <c r="C130" s="30"/>
      <c r="D130" s="30"/>
      <c r="E130" s="10"/>
      <c r="F130" s="10"/>
      <c r="G130" s="10"/>
      <c r="H130" s="19" t="str">
        <f>'General information'!A15&amp;", "&amp;'General information'!A12</f>
        <v>Gugliotta, Gianluigi</v>
      </c>
      <c r="I130" s="14" t="str">
        <f>IF(Lookup!A24,"Don't publish","Publish")</f>
        <v>Publish</v>
      </c>
    </row>
    <row r="131" spans="1:9" s="9" customFormat="1" ht="22.5" x14ac:dyDescent="0.25">
      <c r="A131" s="14">
        <v>124</v>
      </c>
      <c r="B131" s="10"/>
      <c r="C131" s="30"/>
      <c r="D131" s="30"/>
      <c r="E131" s="10"/>
      <c r="F131" s="10"/>
      <c r="G131" s="10"/>
      <c r="H131" s="19" t="str">
        <f>'General information'!A15&amp;", "&amp;'General information'!A12</f>
        <v>Gugliotta, Gianluigi</v>
      </c>
      <c r="I131" s="14" t="str">
        <f>IF(Lookup!A24,"Don't publish","Publish")</f>
        <v>Publish</v>
      </c>
    </row>
    <row r="132" spans="1:9" s="9" customFormat="1" ht="22.5" x14ac:dyDescent="0.25">
      <c r="A132" s="14">
        <v>125</v>
      </c>
      <c r="B132" s="10"/>
      <c r="C132" s="30"/>
      <c r="D132" s="30"/>
      <c r="E132" s="10"/>
      <c r="F132" s="10"/>
      <c r="G132" s="10"/>
      <c r="H132" s="19" t="str">
        <f>'General information'!A15&amp;", "&amp;'General information'!A12</f>
        <v>Gugliotta, Gianluigi</v>
      </c>
      <c r="I132" s="14" t="str">
        <f>IF(Lookup!A24,"Don't publish","Publish")</f>
        <v>Publish</v>
      </c>
    </row>
    <row r="133" spans="1:9" s="9" customFormat="1" ht="22.5" x14ac:dyDescent="0.25">
      <c r="A133" s="14">
        <v>126</v>
      </c>
      <c r="B133" s="10"/>
      <c r="C133" s="30"/>
      <c r="D133" s="30"/>
      <c r="E133" s="10"/>
      <c r="F133" s="10"/>
      <c r="G133" s="10"/>
      <c r="H133" s="19" t="str">
        <f>'General information'!A15&amp;", "&amp;'General information'!A12</f>
        <v>Gugliotta, Gianluigi</v>
      </c>
      <c r="I133" s="14" t="str">
        <f>IF(Lookup!A24,"Don't publish","Publish")</f>
        <v>Publish</v>
      </c>
    </row>
    <row r="134" spans="1:9" s="9" customFormat="1" ht="22.5" x14ac:dyDescent="0.25">
      <c r="A134" s="14">
        <v>127</v>
      </c>
      <c r="B134" s="10"/>
      <c r="C134" s="30"/>
      <c r="D134" s="30"/>
      <c r="E134" s="10"/>
      <c r="F134" s="10"/>
      <c r="G134" s="10"/>
      <c r="H134" s="19" t="str">
        <f>'General information'!A15&amp;", "&amp;'General information'!A12</f>
        <v>Gugliotta, Gianluigi</v>
      </c>
      <c r="I134" s="14" t="str">
        <f>IF(Lookup!A24,"Don't publish","Publish")</f>
        <v>Publish</v>
      </c>
    </row>
    <row r="135" spans="1:9" s="9" customFormat="1" ht="22.5" x14ac:dyDescent="0.25">
      <c r="A135" s="14">
        <v>128</v>
      </c>
      <c r="B135" s="10"/>
      <c r="C135" s="30"/>
      <c r="D135" s="30"/>
      <c r="E135" s="10"/>
      <c r="F135" s="10"/>
      <c r="G135" s="10"/>
      <c r="H135" s="19" t="str">
        <f>'General information'!A15&amp;", "&amp;'General information'!A12</f>
        <v>Gugliotta, Gianluigi</v>
      </c>
      <c r="I135" s="14" t="str">
        <f>IF(Lookup!A24,"Don't publish","Publish")</f>
        <v>Publish</v>
      </c>
    </row>
    <row r="136" spans="1:9" s="9" customFormat="1" ht="22.5" x14ac:dyDescent="0.25">
      <c r="A136" s="14">
        <v>129</v>
      </c>
      <c r="B136" s="10"/>
      <c r="C136" s="30"/>
      <c r="D136" s="30"/>
      <c r="E136" s="10"/>
      <c r="F136" s="10"/>
      <c r="G136" s="10"/>
      <c r="H136" s="19" t="str">
        <f>'General information'!A15&amp;", "&amp;'General information'!A12</f>
        <v>Gugliotta, Gianluigi</v>
      </c>
      <c r="I136" s="14" t="str">
        <f>IF(Lookup!A24,"Don't publish","Publish")</f>
        <v>Publish</v>
      </c>
    </row>
    <row r="137" spans="1:9" s="9" customFormat="1" ht="22.5" x14ac:dyDescent="0.25">
      <c r="A137" s="14">
        <v>130</v>
      </c>
      <c r="B137" s="10"/>
      <c r="C137" s="30"/>
      <c r="D137" s="30"/>
      <c r="E137" s="10"/>
      <c r="F137" s="10"/>
      <c r="G137" s="10"/>
      <c r="H137" s="19" t="str">
        <f>'General information'!A15&amp;", "&amp;'General information'!A12</f>
        <v>Gugliotta, Gianluigi</v>
      </c>
      <c r="I137" s="14" t="str">
        <f>IF(Lookup!A24,"Don't publish","Publish")</f>
        <v>Publish</v>
      </c>
    </row>
    <row r="138" spans="1:9" s="9" customFormat="1" ht="22.5" x14ac:dyDescent="0.25">
      <c r="A138" s="14">
        <v>131</v>
      </c>
      <c r="B138" s="10"/>
      <c r="C138" s="30"/>
      <c r="D138" s="30"/>
      <c r="E138" s="10"/>
      <c r="F138" s="10"/>
      <c r="G138" s="10"/>
      <c r="H138" s="19" t="str">
        <f>'General information'!A15&amp;", "&amp;'General information'!A12</f>
        <v>Gugliotta, Gianluigi</v>
      </c>
      <c r="I138" s="14" t="str">
        <f>IF(Lookup!A24,"Don't publish","Publish")</f>
        <v>Publish</v>
      </c>
    </row>
    <row r="139" spans="1:9" s="9" customFormat="1" ht="22.5" x14ac:dyDescent="0.25">
      <c r="A139" s="14">
        <v>132</v>
      </c>
      <c r="B139" s="10"/>
      <c r="C139" s="30"/>
      <c r="D139" s="30"/>
      <c r="E139" s="10"/>
      <c r="F139" s="10"/>
      <c r="G139" s="10"/>
      <c r="H139" s="19" t="str">
        <f>'General information'!A15&amp;", "&amp;'General information'!A12</f>
        <v>Gugliotta, Gianluigi</v>
      </c>
      <c r="I139" s="14" t="str">
        <f>IF(Lookup!A24,"Don't publish","Publish")</f>
        <v>Publish</v>
      </c>
    </row>
    <row r="140" spans="1:9" s="9" customFormat="1" ht="22.5" x14ac:dyDescent="0.25">
      <c r="A140" s="14">
        <v>133</v>
      </c>
      <c r="B140" s="10"/>
      <c r="C140" s="30"/>
      <c r="D140" s="30"/>
      <c r="E140" s="10"/>
      <c r="F140" s="10"/>
      <c r="G140" s="10"/>
      <c r="H140" s="19" t="str">
        <f>'General information'!A15&amp;", "&amp;'General information'!A12</f>
        <v>Gugliotta, Gianluigi</v>
      </c>
      <c r="I140" s="14" t="str">
        <f>IF(Lookup!A24,"Don't publish","Publish")</f>
        <v>Publish</v>
      </c>
    </row>
    <row r="141" spans="1:9" s="9" customFormat="1" ht="22.5" x14ac:dyDescent="0.25">
      <c r="A141" s="14">
        <v>134</v>
      </c>
      <c r="B141" s="10"/>
      <c r="C141" s="30"/>
      <c r="D141" s="30"/>
      <c r="E141" s="10"/>
      <c r="F141" s="10"/>
      <c r="G141" s="10"/>
      <c r="H141" s="19" t="str">
        <f>'General information'!A15&amp;", "&amp;'General information'!A12</f>
        <v>Gugliotta, Gianluigi</v>
      </c>
      <c r="I141" s="14" t="str">
        <f>IF(Lookup!A24,"Don't publish","Publish")</f>
        <v>Publish</v>
      </c>
    </row>
    <row r="142" spans="1:9" s="9" customFormat="1" ht="22.5" x14ac:dyDescent="0.25">
      <c r="A142" s="14">
        <v>135</v>
      </c>
      <c r="B142" s="10"/>
      <c r="C142" s="30"/>
      <c r="D142" s="30"/>
      <c r="E142" s="10"/>
      <c r="F142" s="10"/>
      <c r="G142" s="10"/>
      <c r="H142" s="19" t="str">
        <f>'General information'!A15&amp;", "&amp;'General information'!A12</f>
        <v>Gugliotta, Gianluigi</v>
      </c>
      <c r="I142" s="14" t="str">
        <f>IF(Lookup!A24,"Don't publish","Publish")</f>
        <v>Publish</v>
      </c>
    </row>
    <row r="143" spans="1:9" s="9" customFormat="1" ht="22.5" x14ac:dyDescent="0.25">
      <c r="A143" s="14">
        <v>136</v>
      </c>
      <c r="B143" s="10"/>
      <c r="C143" s="30"/>
      <c r="D143" s="30"/>
      <c r="E143" s="10"/>
      <c r="F143" s="10"/>
      <c r="G143" s="10"/>
      <c r="H143" s="19" t="str">
        <f>'General information'!A15&amp;", "&amp;'General information'!A12</f>
        <v>Gugliotta, Gianluigi</v>
      </c>
      <c r="I143" s="14" t="str">
        <f>IF(Lookup!A24,"Don't publish","Publish")</f>
        <v>Publish</v>
      </c>
    </row>
    <row r="144" spans="1:9" s="9" customFormat="1" ht="22.5" x14ac:dyDescent="0.25">
      <c r="A144" s="14">
        <v>137</v>
      </c>
      <c r="B144" s="10"/>
      <c r="C144" s="30"/>
      <c r="D144" s="30"/>
      <c r="E144" s="10"/>
      <c r="F144" s="10"/>
      <c r="G144" s="10"/>
      <c r="H144" s="19" t="str">
        <f>'General information'!A15&amp;", "&amp;'General information'!A12</f>
        <v>Gugliotta, Gianluigi</v>
      </c>
      <c r="I144" s="14" t="str">
        <f>IF(Lookup!A24,"Don't publish","Publish")</f>
        <v>Publish</v>
      </c>
    </row>
    <row r="145" spans="1:9" s="9" customFormat="1" ht="22.5" x14ac:dyDescent="0.25">
      <c r="A145" s="14">
        <v>138</v>
      </c>
      <c r="B145" s="10"/>
      <c r="C145" s="30"/>
      <c r="D145" s="30"/>
      <c r="E145" s="10"/>
      <c r="F145" s="10"/>
      <c r="G145" s="10"/>
      <c r="H145" s="19" t="str">
        <f>'General information'!A15&amp;", "&amp;'General information'!A12</f>
        <v>Gugliotta, Gianluigi</v>
      </c>
      <c r="I145" s="14" t="str">
        <f>IF(Lookup!A24,"Don't publish","Publish")</f>
        <v>Publish</v>
      </c>
    </row>
    <row r="146" spans="1:9" s="9" customFormat="1" ht="22.5" x14ac:dyDescent="0.25">
      <c r="A146" s="14">
        <v>139</v>
      </c>
      <c r="B146" s="10"/>
      <c r="C146" s="30"/>
      <c r="D146" s="30"/>
      <c r="E146" s="10"/>
      <c r="F146" s="10"/>
      <c r="G146" s="10"/>
      <c r="H146" s="19" t="str">
        <f>'General information'!A15&amp;", "&amp;'General information'!A12</f>
        <v>Gugliotta, Gianluigi</v>
      </c>
      <c r="I146" s="14" t="str">
        <f>IF(Lookup!A24,"Don't publish","Publish")</f>
        <v>Publish</v>
      </c>
    </row>
    <row r="147" spans="1:9" s="9" customFormat="1" ht="22.5" x14ac:dyDescent="0.25">
      <c r="A147" s="14">
        <v>140</v>
      </c>
      <c r="B147" s="10"/>
      <c r="C147" s="30"/>
      <c r="D147" s="30"/>
      <c r="E147" s="10"/>
      <c r="F147" s="10"/>
      <c r="G147" s="10"/>
      <c r="H147" s="19" t="str">
        <f>'General information'!A15&amp;", "&amp;'General information'!A12</f>
        <v>Gugliotta, Gianluigi</v>
      </c>
      <c r="I147" s="14" t="str">
        <f>IF(Lookup!A24,"Don't publish","Publish")</f>
        <v>Publish</v>
      </c>
    </row>
    <row r="148" spans="1:9" s="9" customFormat="1" ht="22.5" x14ac:dyDescent="0.25">
      <c r="A148" s="14">
        <v>141</v>
      </c>
      <c r="B148" s="10"/>
      <c r="C148" s="30"/>
      <c r="D148" s="30"/>
      <c r="E148" s="10"/>
      <c r="F148" s="10"/>
      <c r="G148" s="10"/>
      <c r="H148" s="19" t="str">
        <f>'General information'!A15&amp;", "&amp;'General information'!A12</f>
        <v>Gugliotta, Gianluigi</v>
      </c>
      <c r="I148" s="14" t="str">
        <f>IF(Lookup!A24,"Don't publish","Publish")</f>
        <v>Publish</v>
      </c>
    </row>
    <row r="149" spans="1:9" s="9" customFormat="1" ht="22.5" x14ac:dyDescent="0.25">
      <c r="A149" s="14">
        <v>142</v>
      </c>
      <c r="B149" s="10"/>
      <c r="C149" s="30"/>
      <c r="D149" s="30"/>
      <c r="E149" s="10"/>
      <c r="F149" s="10"/>
      <c r="G149" s="10"/>
      <c r="H149" s="19" t="str">
        <f>'General information'!A15&amp;", "&amp;'General information'!A12</f>
        <v>Gugliotta, Gianluigi</v>
      </c>
      <c r="I149" s="14" t="str">
        <f>IF(Lookup!A24,"Don't publish","Publish")</f>
        <v>Publish</v>
      </c>
    </row>
    <row r="150" spans="1:9" s="9" customFormat="1" ht="22.5" x14ac:dyDescent="0.25">
      <c r="A150" s="14">
        <v>143</v>
      </c>
      <c r="B150" s="10"/>
      <c r="C150" s="30"/>
      <c r="D150" s="30"/>
      <c r="E150" s="10"/>
      <c r="F150" s="10"/>
      <c r="G150" s="10"/>
      <c r="H150" s="19" t="str">
        <f>'General information'!A15&amp;", "&amp;'General information'!A12</f>
        <v>Gugliotta, Gianluigi</v>
      </c>
      <c r="I150" s="14" t="str">
        <f>IF(Lookup!A24,"Don't publish","Publish")</f>
        <v>Publish</v>
      </c>
    </row>
    <row r="151" spans="1:9" s="9" customFormat="1" ht="22.5" x14ac:dyDescent="0.25">
      <c r="A151" s="14">
        <v>144</v>
      </c>
      <c r="B151" s="10"/>
      <c r="C151" s="30"/>
      <c r="D151" s="30"/>
      <c r="E151" s="10"/>
      <c r="F151" s="10"/>
      <c r="G151" s="10"/>
      <c r="H151" s="19" t="str">
        <f>'General information'!A15&amp;", "&amp;'General information'!A12</f>
        <v>Gugliotta, Gianluigi</v>
      </c>
      <c r="I151" s="14" t="str">
        <f>IF(Lookup!A24,"Don't publish","Publish")</f>
        <v>Publish</v>
      </c>
    </row>
    <row r="152" spans="1:9" s="9" customFormat="1" ht="22.5" x14ac:dyDescent="0.25">
      <c r="A152" s="14">
        <v>145</v>
      </c>
      <c r="B152" s="10"/>
      <c r="C152" s="30"/>
      <c r="D152" s="30"/>
      <c r="E152" s="10"/>
      <c r="F152" s="10"/>
      <c r="G152" s="10"/>
      <c r="H152" s="19" t="str">
        <f>'General information'!A15&amp;", "&amp;'General information'!A12</f>
        <v>Gugliotta, Gianluigi</v>
      </c>
      <c r="I152" s="14" t="str">
        <f>IF(Lookup!A24,"Don't publish","Publish")</f>
        <v>Publish</v>
      </c>
    </row>
    <row r="153" spans="1:9" s="9" customFormat="1" ht="22.5" x14ac:dyDescent="0.25">
      <c r="A153" s="14">
        <v>146</v>
      </c>
      <c r="B153" s="10"/>
      <c r="C153" s="30"/>
      <c r="D153" s="30"/>
      <c r="E153" s="10"/>
      <c r="F153" s="10"/>
      <c r="G153" s="10"/>
      <c r="H153" s="19" t="str">
        <f>'General information'!A15&amp;", "&amp;'General information'!A12</f>
        <v>Gugliotta, Gianluigi</v>
      </c>
      <c r="I153" s="14" t="str">
        <f>IF(Lookup!A24,"Don't publish","Publish")</f>
        <v>Publish</v>
      </c>
    </row>
    <row r="154" spans="1:9" s="9" customFormat="1" ht="22.5" x14ac:dyDescent="0.25">
      <c r="A154" s="14">
        <v>147</v>
      </c>
      <c r="B154" s="10"/>
      <c r="C154" s="30"/>
      <c r="D154" s="30"/>
      <c r="E154" s="10"/>
      <c r="F154" s="10"/>
      <c r="G154" s="10"/>
      <c r="H154" s="19" t="str">
        <f>'General information'!A15&amp;", "&amp;'General information'!A12</f>
        <v>Gugliotta, Gianluigi</v>
      </c>
      <c r="I154" s="14" t="str">
        <f>IF(Lookup!A24,"Don't publish","Publish")</f>
        <v>Publish</v>
      </c>
    </row>
    <row r="155" spans="1:9" s="9" customFormat="1" ht="22.5" x14ac:dyDescent="0.25">
      <c r="A155" s="14">
        <v>148</v>
      </c>
      <c r="B155" s="10"/>
      <c r="C155" s="30"/>
      <c r="D155" s="30"/>
      <c r="E155" s="10"/>
      <c r="F155" s="10"/>
      <c r="G155" s="10"/>
      <c r="H155" s="19" t="str">
        <f>'General information'!A15&amp;", "&amp;'General information'!A12</f>
        <v>Gugliotta, Gianluigi</v>
      </c>
      <c r="I155" s="14" t="str">
        <f>IF(Lookup!A24,"Don't publish","Publish")</f>
        <v>Publish</v>
      </c>
    </row>
    <row r="156" spans="1:9" s="9" customFormat="1" ht="22.5" x14ac:dyDescent="0.25">
      <c r="A156" s="14">
        <v>149</v>
      </c>
      <c r="B156" s="10"/>
      <c r="C156" s="30"/>
      <c r="D156" s="30"/>
      <c r="E156" s="10"/>
      <c r="F156" s="10"/>
      <c r="G156" s="10"/>
      <c r="H156" s="19" t="str">
        <f>'General information'!A15&amp;", "&amp;'General information'!A12</f>
        <v>Gugliotta, Gianluigi</v>
      </c>
      <c r="I156" s="14" t="str">
        <f>IF(Lookup!A24,"Don't publish","Publish")</f>
        <v>Publish</v>
      </c>
    </row>
    <row r="157" spans="1:9" s="9" customFormat="1" ht="22.5" x14ac:dyDescent="0.25">
      <c r="A157" s="14">
        <v>150</v>
      </c>
      <c r="B157" s="10"/>
      <c r="C157" s="30"/>
      <c r="D157" s="30"/>
      <c r="E157" s="10"/>
      <c r="F157" s="10"/>
      <c r="G157" s="10"/>
      <c r="H157" s="19" t="str">
        <f>'General information'!A15&amp;", "&amp;'General information'!A12</f>
        <v>Gugliotta, Gianluigi</v>
      </c>
      <c r="I157" s="14" t="str">
        <f>IF(Lookup!A24,"Don't publish","Publish")</f>
        <v>Publish</v>
      </c>
    </row>
  </sheetData>
  <sheetProtection algorithmName="SHA-512" hashValue="jh2j7lp5ByATVRFhEjn0AKhwmT+UsLT0F5dQAGzHLmZf9qaa4Os7uvF2gHpfm2TOAiFqcc3Km0pcuieSUmvtzA==" saltValue="YnTmf85ZpakmStmTE3VG0g==" spinCount="100000" sheet="1" objects="1" scenarios="1" selectLockedCells="1" selectUnlockedCells="1"/>
  <mergeCells count="5">
    <mergeCell ref="A1:I1"/>
    <mergeCell ref="A3:I3"/>
    <mergeCell ref="A5:B5"/>
    <mergeCell ref="C5:E5"/>
    <mergeCell ref="A2:I2"/>
  </mergeCells>
  <dataValidations xWindow="142" yWindow="473" count="3">
    <dataValidation allowBlank="1" showInputMessage="1" showErrorMessage="1" promptTitle="Page in document" prompt="e.g. 5" sqref="D8:D157" xr:uid="{00000000-0002-0000-0100-000000000000}"/>
    <dataValidation allowBlank="1" showInputMessage="1" showErrorMessage="1" promptTitle="Detailed comment" prompt="including a rewording suggestion if applicable" sqref="F8:F157" xr:uid="{00000000-0002-0000-0100-000001000000}"/>
    <dataValidation allowBlank="1" showInputMessage="1" showErrorMessage="1" promptTitle="Automatically filled" prompt="(These fields are automatically filled with the information provided in the worksheet &quot;General information&quot;)" sqref="H8:I157" xr:uid="{00000000-0002-0000-0100-000002000000}"/>
  </dataValidations>
  <pageMargins left="0.39370078740157483" right="0.39370078740157483" top="0.78740157480314965" bottom="0.78740157480314965" header="0" footer="0"/>
  <pageSetup orientation="landscape" r:id="rId1"/>
  <extLst>
    <ext xmlns:x14="http://schemas.microsoft.com/office/spreadsheetml/2009/9/main" uri="{CCE6A557-97BC-4b89-ADB6-D9C93CAAB3DF}">
      <x14:dataValidations xmlns:xm="http://schemas.microsoft.com/office/excel/2006/main" xWindow="142" yWindow="473" count="3">
        <x14:dataValidation type="list" allowBlank="1" showInputMessage="1" showErrorMessage="1" promptTitle="numbering of sub-chapter" xr:uid="{00000000-0002-0000-0100-000003000000}">
          <x14:formula1>
            <xm:f>Lookup!$I$2:$I$13</xm:f>
          </x14:formula1>
          <xm:sqref>C8:C157</xm:sqref>
        </x14:dataValidation>
        <x14:dataValidation type="list" allowBlank="1" showInputMessage="1" showErrorMessage="1" promptTitle="Comment options" prompt="Choose one option" xr:uid="{00000000-0002-0000-0100-000004000000}">
          <x14:formula1>
            <xm:f>Lookup!$A$20:$A$22</xm:f>
          </x14:formula1>
          <xm:sqref>E8:E157</xm:sqref>
        </x14:dataValidation>
        <x14:dataValidation type="list" allowBlank="1" showInputMessage="1" showErrorMessage="1" promptTitle="Chapter options" prompt="Choose a chapter" xr:uid="{BCFA48FA-D370-4889-94D7-552F3C0F2E86}">
          <x14:formula1>
            <xm:f>Lookup!$C$2:$C$7</xm:f>
          </x14:formula1>
          <xm:sqref>B8:B157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4"/>
  <sheetViews>
    <sheetView tabSelected="1" workbookViewId="0">
      <selection activeCell="N7" sqref="N7"/>
    </sheetView>
  </sheetViews>
  <sheetFormatPr defaultColWidth="8.7109375" defaultRowHeight="12" x14ac:dyDescent="0.2"/>
  <cols>
    <col min="1" max="2" width="8.7109375" style="15"/>
    <col min="3" max="3" width="10.42578125" style="15" customWidth="1"/>
    <col min="4" max="16384" width="8.7109375" style="15"/>
  </cols>
  <sheetData>
    <row r="1" spans="2:9" s="16" customFormat="1" ht="12" customHeight="1" x14ac:dyDescent="0.25"/>
    <row r="2" spans="2:9" s="16" customFormat="1" ht="12" customHeight="1" x14ac:dyDescent="0.25">
      <c r="C2" s="16" t="s">
        <v>22</v>
      </c>
      <c r="I2" s="16">
        <v>2.1</v>
      </c>
    </row>
    <row r="3" spans="2:9" s="16" customFormat="1" ht="12" customHeight="1" x14ac:dyDescent="0.25">
      <c r="C3" s="16" t="s">
        <v>25</v>
      </c>
      <c r="I3" s="16">
        <v>2.2000000000000002</v>
      </c>
    </row>
    <row r="4" spans="2:9" s="16" customFormat="1" ht="12" customHeight="1" x14ac:dyDescent="0.25">
      <c r="C4" s="16" t="s">
        <v>26</v>
      </c>
      <c r="I4" s="16">
        <v>2.2999999999999998</v>
      </c>
    </row>
    <row r="5" spans="2:9" s="16" customFormat="1" ht="12" customHeight="1" x14ac:dyDescent="0.25">
      <c r="C5" s="16" t="s">
        <v>27</v>
      </c>
      <c r="I5" s="16">
        <v>3.1</v>
      </c>
    </row>
    <row r="6" spans="2:9" s="16" customFormat="1" ht="12" customHeight="1" x14ac:dyDescent="0.25">
      <c r="C6" s="16" t="s">
        <v>28</v>
      </c>
      <c r="I6" s="16">
        <v>3.2</v>
      </c>
    </row>
    <row r="7" spans="2:9" s="16" customFormat="1" ht="12" customHeight="1" x14ac:dyDescent="0.25">
      <c r="C7" s="16" t="s">
        <v>29</v>
      </c>
      <c r="I7" s="16">
        <v>3.3</v>
      </c>
    </row>
    <row r="8" spans="2:9" s="16" customFormat="1" ht="12" customHeight="1" x14ac:dyDescent="0.25">
      <c r="I8" s="16">
        <v>3.4</v>
      </c>
    </row>
    <row r="9" spans="2:9" s="16" customFormat="1" ht="12" customHeight="1" x14ac:dyDescent="0.25">
      <c r="I9" s="16">
        <v>3.5</v>
      </c>
    </row>
    <row r="10" spans="2:9" s="16" customFormat="1" ht="12" customHeight="1" x14ac:dyDescent="0.25">
      <c r="I10" s="16">
        <v>4.0999999999999996</v>
      </c>
    </row>
    <row r="11" spans="2:9" s="16" customFormat="1" ht="12" customHeight="1" x14ac:dyDescent="0.25">
      <c r="I11" s="16">
        <v>4.2</v>
      </c>
    </row>
    <row r="12" spans="2:9" s="16" customFormat="1" ht="12" customHeight="1" x14ac:dyDescent="0.25">
      <c r="I12" s="16">
        <v>5.0999999999999996</v>
      </c>
    </row>
    <row r="13" spans="2:9" s="16" customFormat="1" ht="12" customHeight="1" x14ac:dyDescent="0.25">
      <c r="I13" s="16">
        <v>5.2</v>
      </c>
    </row>
    <row r="14" spans="2:9" s="16" customFormat="1" ht="12" customHeight="1" x14ac:dyDescent="0.25"/>
    <row r="15" spans="2:9" s="16" customFormat="1" ht="12" customHeight="1" x14ac:dyDescent="0.25"/>
    <row r="16" spans="2:9" s="16" customFormat="1" ht="12" customHeight="1" x14ac:dyDescent="0.25">
      <c r="B16" s="29"/>
    </row>
    <row r="17" spans="1:2" s="16" customFormat="1" ht="12" customHeight="1" x14ac:dyDescent="0.25">
      <c r="B17" s="29"/>
    </row>
    <row r="18" spans="1:2" s="16" customFormat="1" ht="12" customHeight="1" x14ac:dyDescent="0.25"/>
    <row r="19" spans="1:2" s="16" customFormat="1" ht="12" customHeight="1" x14ac:dyDescent="0.25"/>
    <row r="20" spans="1:2" s="16" customFormat="1" ht="12" customHeight="1" x14ac:dyDescent="0.25">
      <c r="A20" s="21" t="s">
        <v>17</v>
      </c>
    </row>
    <row r="21" spans="1:2" s="16" customFormat="1" ht="12" customHeight="1" x14ac:dyDescent="0.25">
      <c r="A21" s="22" t="s">
        <v>18</v>
      </c>
    </row>
    <row r="22" spans="1:2" s="16" customFormat="1" ht="12" customHeight="1" x14ac:dyDescent="0.25">
      <c r="A22" s="16" t="s">
        <v>19</v>
      </c>
    </row>
    <row r="24" spans="1:2" x14ac:dyDescent="0.2">
      <c r="A24" s="2" t="b">
        <v>0</v>
      </c>
    </row>
  </sheetData>
  <sheetProtection algorithmName="SHA-512" hashValue="AIMIus8GTiE74S/Sy/SSDgB4vDkxPSHyaIlkNUgF1fDDkwWTWAtfHVbCQ8wqKvwFvkpOAeDanWPBT9rL95QkrQ==" saltValue="Th9rlowNUA2G5raPn+j+ZQ==" spinCount="100000" sheet="1" objects="1" scenarios="1" selectLockedCells="1" selectUnlockedCells="1"/>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General information</vt:lpstr>
      <vt:lpstr>Comments</vt:lpstr>
      <vt:lpstr>Lookup</vt:lpstr>
      <vt:lpstr>Comments!Area_stampa</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Comments template</dc:title>
  <dc:creator>European Central Bank</dc:creator>
  <cp:lastModifiedBy>Chiara Salvemini</cp:lastModifiedBy>
  <cp:lastPrinted>2016-08-02T07:57:00Z</cp:lastPrinted>
  <dcterms:created xsi:type="dcterms:W3CDTF">2016-03-31T09:41:13Z</dcterms:created>
  <dcterms:modified xsi:type="dcterms:W3CDTF">2024-10-16T14:48:08Z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004f6e-0cb0-4bb2-8c11-22112a056e1d_Enabled">
    <vt:lpwstr>true</vt:lpwstr>
  </property>
  <property fmtid="{D5CDD505-2E9C-101B-9397-08002B2CF9AE}" pid="3" name="MSIP_Label_a9004f6e-0cb0-4bb2-8c11-22112a056e1d_SetDate">
    <vt:lpwstr>2024-07-22T15:40:06Z</vt:lpwstr>
  </property>
  <property fmtid="{D5CDD505-2E9C-101B-9397-08002B2CF9AE}" pid="4" name="MSIP_Label_a9004f6e-0cb0-4bb2-8c11-22112a056e1d_Method">
    <vt:lpwstr>Standard</vt:lpwstr>
  </property>
  <property fmtid="{D5CDD505-2E9C-101B-9397-08002B2CF9AE}" pid="5" name="MSIP_Label_a9004f6e-0cb0-4bb2-8c11-22112a056e1d_Name">
    <vt:lpwstr>ECB-UNRESTRICTED - Label</vt:lpwstr>
  </property>
  <property fmtid="{D5CDD505-2E9C-101B-9397-08002B2CF9AE}" pid="6" name="MSIP_Label_a9004f6e-0cb0-4bb2-8c11-22112a056e1d_SiteId">
    <vt:lpwstr>b84ee435-4816-49d2-8d92-e740dbda4064</vt:lpwstr>
  </property>
  <property fmtid="{D5CDD505-2E9C-101B-9397-08002B2CF9AE}" pid="7" name="MSIP_Label_a9004f6e-0cb0-4bb2-8c11-22112a056e1d_ActionId">
    <vt:lpwstr>e5d0fafa-0b8b-48ee-a91a-32966740d2c1</vt:lpwstr>
  </property>
  <property fmtid="{D5CDD505-2E9C-101B-9397-08002B2CF9AE}" pid="8" name="MSIP_Label_a9004f6e-0cb0-4bb2-8c11-22112a056e1d_ContentBits">
    <vt:lpwstr>0</vt:lpwstr>
  </property>
</Properties>
</file>